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</workbook>
</file>

<file path=xl/sharedStrings.xml><?xml version="1.0" encoding="utf-8"?>
<sst xmlns="http://schemas.openxmlformats.org/spreadsheetml/2006/main" count="307" uniqueCount="263">
  <si>
    <t>VIVERO DE CACTUS Y SUCULENTAS EL MONTE</t>
  </si>
  <si>
    <t xml:space="preserve">       </t>
  </si>
  <si>
    <t>RFC. MIHA6308025C6</t>
  </si>
  <si>
    <t>PEDIDO</t>
  </si>
  <si>
    <t>NO.</t>
  </si>
  <si>
    <t>PABLO NERUDA 3453 COL. LA CORONILLA</t>
  </si>
  <si>
    <t>ZAPOPAN, JALISCO</t>
  </si>
  <si>
    <t>FECHA</t>
  </si>
  <si>
    <t>CP.45189    TEL 3334603050</t>
  </si>
  <si>
    <t>REGISTRO SEMARNAT MX/VIV195-JAL</t>
  </si>
  <si>
    <t>Actualización Mayo 2026</t>
  </si>
  <si>
    <t>(Favor de llenar con sus datos de envío)</t>
  </si>
  <si>
    <t>Nombre:</t>
  </si>
  <si>
    <t>Dirección:</t>
  </si>
  <si>
    <t>Colonia:</t>
  </si>
  <si>
    <t>Ciudad:</t>
  </si>
  <si>
    <t>C.P.</t>
  </si>
  <si>
    <t>tel</t>
  </si>
  <si>
    <t>Cantidad</t>
  </si>
  <si>
    <t>Nombre cientifico</t>
  </si>
  <si>
    <t>P. Unit</t>
  </si>
  <si>
    <t>Importe</t>
  </si>
  <si>
    <t>suculentas maceta mini ( maceta 5 cm diametro)</t>
  </si>
  <si>
    <t>suculentas mini surtidas</t>
  </si>
  <si>
    <t>Cactáceas en maceta de 2"</t>
  </si>
  <si>
    <t>cephalocereus senilis</t>
  </si>
  <si>
    <t>brasiliopuntia sp</t>
  </si>
  <si>
    <t>echinocactus grusonii</t>
  </si>
  <si>
    <t>mammillaria gracilis</t>
  </si>
  <si>
    <t>mammillaria heyderi</t>
  </si>
  <si>
    <t>stenocereus montanus</t>
  </si>
  <si>
    <t>thelocactus bicolor</t>
  </si>
  <si>
    <t>thelocactus  hexaedrophorus</t>
  </si>
  <si>
    <t>opuntia microdasys espina blanca</t>
  </si>
  <si>
    <t>opuntia microdasys espina amarilla</t>
  </si>
  <si>
    <t>Plantas suculentas en maceta de 2"</t>
  </si>
  <si>
    <t>aeonium castelo paivae variegado</t>
  </si>
  <si>
    <t>aeonium kiwi verde</t>
  </si>
  <si>
    <t>beucarnea recurvata</t>
  </si>
  <si>
    <t xml:space="preserve">crassula arborescens ripple jade </t>
  </si>
  <si>
    <t>crassula lycopodioides</t>
  </si>
  <si>
    <t>crassula ovata sunshine</t>
  </si>
  <si>
    <t>crassula pellucida variegata</t>
  </si>
  <si>
    <t>crassula perforata</t>
  </si>
  <si>
    <t>crassula perforata major</t>
  </si>
  <si>
    <t>crassula perforata variegata</t>
  </si>
  <si>
    <t>crassula platyphylla</t>
  </si>
  <si>
    <t>crassula springtime</t>
  </si>
  <si>
    <t>crassula swaziensis money maker</t>
  </si>
  <si>
    <t xml:space="preserve">crassula thyrsifolia </t>
  </si>
  <si>
    <t>crassula volkensis</t>
  </si>
  <si>
    <t>cyanotis somaliense</t>
  </si>
  <si>
    <t>delosptema echinatum</t>
  </si>
  <si>
    <t>echeveria carnicolor</t>
  </si>
  <si>
    <t xml:space="preserve">echeveria chroma </t>
  </si>
  <si>
    <t>echeveria compressicaulis</t>
  </si>
  <si>
    <t>echeveria chilli limon</t>
  </si>
  <si>
    <t>echeveria cubic frost</t>
  </si>
  <si>
    <t>echeveria difractens</t>
  </si>
  <si>
    <t>echeveria elegans</t>
  </si>
  <si>
    <t>echeveria elegans blue sub</t>
  </si>
  <si>
    <t>echeveria haagai-tolimanense</t>
  </si>
  <si>
    <t>echeveria lola</t>
  </si>
  <si>
    <t xml:space="preserve">echeveria minima </t>
  </si>
  <si>
    <t>echeveria  prolifica</t>
  </si>
  <si>
    <t>echeveria runyonii topsy turvy</t>
  </si>
  <si>
    <t>echeveria subsesilis</t>
  </si>
  <si>
    <t>gasterias mix</t>
  </si>
  <si>
    <t>graptopetallum ellen</t>
  </si>
  <si>
    <t>graptopetallum macdougallii</t>
  </si>
  <si>
    <t>graptopetallum mendozae</t>
  </si>
  <si>
    <t>graptopetallum paraguayense</t>
  </si>
  <si>
    <t>graptopetallum pentandrum   normal</t>
  </si>
  <si>
    <t>graptopetallum pentandrum superbum</t>
  </si>
  <si>
    <t>graptosedum blue burrito</t>
  </si>
  <si>
    <t>graptosedum vera higgins</t>
  </si>
  <si>
    <t>graptosedum california sunset</t>
  </si>
  <si>
    <t>graptosedum sunshine</t>
  </si>
  <si>
    <t>graptoveria blackberry</t>
  </si>
  <si>
    <t>haworthia cooperi truncata</t>
  </si>
  <si>
    <t>haworthia fasciata</t>
  </si>
  <si>
    <t>huernia zebrina</t>
  </si>
  <si>
    <t>kalanchoe marneriana</t>
  </si>
  <si>
    <t>kalanchoe milloti</t>
  </si>
  <si>
    <t>kalanchoe hildebrandtii</t>
  </si>
  <si>
    <t>kalanchoe hybrid behartii</t>
  </si>
  <si>
    <t>kalanchoe tomentosa chocolate soldier</t>
  </si>
  <si>
    <t>mestoklema macrorhizum</t>
  </si>
  <si>
    <t>orbea comutatta</t>
  </si>
  <si>
    <t>pachypodium saundersii</t>
  </si>
  <si>
    <t>pachyphytum compactum</t>
  </si>
  <si>
    <t>pachyphytum glutinicaule</t>
  </si>
  <si>
    <t>pachyphytum hookerii</t>
  </si>
  <si>
    <t>pachyphytum wedermannii</t>
  </si>
  <si>
    <t>portulacaria afra</t>
  </si>
  <si>
    <t>sedum adolphy</t>
  </si>
  <si>
    <t>sedum bronze</t>
  </si>
  <si>
    <t>sedum golden glow</t>
  </si>
  <si>
    <t>sedum lucidum</t>
  </si>
  <si>
    <t xml:space="preserve">sedum nussbaumerianum </t>
  </si>
  <si>
    <t>sedum pachyphyllum</t>
  </si>
  <si>
    <t>sedum rubrotinctum</t>
  </si>
  <si>
    <t>sedum treleasei</t>
  </si>
  <si>
    <t>sedveria fanfare</t>
  </si>
  <si>
    <t>sedveria harry butterfield (sedveria verde)</t>
  </si>
  <si>
    <t>sedveria sorrento</t>
  </si>
  <si>
    <t xml:space="preserve">senecio peregrinus </t>
  </si>
  <si>
    <t>senecio radicans</t>
  </si>
  <si>
    <t>senecio rowleyanus</t>
  </si>
  <si>
    <t>stapelia shinzii angolensis</t>
  </si>
  <si>
    <t>stapelianthus hardyi</t>
  </si>
  <si>
    <t>Total plantas 2"</t>
  </si>
  <si>
    <t>Cactáceas en maceta de 4"</t>
  </si>
  <si>
    <t>ferocactus acanthodes(polinizacion abierta)</t>
  </si>
  <si>
    <t>ferocactus fordii</t>
  </si>
  <si>
    <t>ferocactus latispinus</t>
  </si>
  <si>
    <t>ferocactus macrodiscus</t>
  </si>
  <si>
    <t>melocactus matanzanus</t>
  </si>
  <si>
    <t>thelocactus rinconense</t>
  </si>
  <si>
    <t>thelocactus rinconense phymatothelos</t>
  </si>
  <si>
    <t>Plantas suculentas maceta 4"</t>
  </si>
  <si>
    <t xml:space="preserve">aloe descoingsii x haworthioides </t>
  </si>
  <si>
    <t>echeveria agavoides jade point</t>
  </si>
  <si>
    <t>echeveria caribbean blue</t>
  </si>
  <si>
    <t>echeveria craigeana rosie</t>
  </si>
  <si>
    <t>echeveria fimbriata</t>
  </si>
  <si>
    <t>echeveria lemon lime</t>
  </si>
  <si>
    <t>echeveria lilacina</t>
  </si>
  <si>
    <t>echeveria pollux</t>
  </si>
  <si>
    <t>echeveria prolifica</t>
  </si>
  <si>
    <t xml:space="preserve">echeveria shaviana </t>
  </si>
  <si>
    <t>euphorbia milli enana flor amarilla</t>
  </si>
  <si>
    <t>haworthia retusa white ghost</t>
  </si>
  <si>
    <t>ottona capensis</t>
  </si>
  <si>
    <t>sedum dendroideum</t>
  </si>
  <si>
    <t>senecio cuneatus kleiniiformis</t>
  </si>
  <si>
    <t>senecio mandraliscae blue</t>
  </si>
  <si>
    <t>senecio stapeliformis</t>
  </si>
  <si>
    <t>Total plantas 4"</t>
  </si>
  <si>
    <t>Cactáceas y suculentas en maceta de 6"</t>
  </si>
  <si>
    <t>aloe castanea</t>
  </si>
  <si>
    <t>cryptanthus acaulis</t>
  </si>
  <si>
    <t>cryptanthus bivyttatus</t>
  </si>
  <si>
    <t>cryptanthus zonatus</t>
  </si>
  <si>
    <t>euphorbia lactea</t>
  </si>
  <si>
    <t>euphorbia tirucalli fire sticks</t>
  </si>
  <si>
    <t>euphorbia trigonis roja</t>
  </si>
  <si>
    <t>ferocactus hystrix</t>
  </si>
  <si>
    <t>ferocactus wislizeni</t>
  </si>
  <si>
    <t>graptopetallum murasaki</t>
  </si>
  <si>
    <t>ledebouria kirkii mac 6"</t>
  </si>
  <si>
    <t>opuntia quitensis</t>
  </si>
  <si>
    <t xml:space="preserve">portulacaria afra </t>
  </si>
  <si>
    <t>sansevieria trifasciata enana</t>
  </si>
  <si>
    <t>sansevieria golden hahnii</t>
  </si>
  <si>
    <t>sanseveria super marginata</t>
  </si>
  <si>
    <t>Total plantas 6"</t>
  </si>
  <si>
    <t>cactaceas y euphorbias 2 y 5 galones</t>
  </si>
  <si>
    <t>aloe castanea mac 2 gal</t>
  </si>
  <si>
    <t>astrophytum ornatum 2 gal **</t>
  </si>
  <si>
    <t>echeveria hortensia 2 gal</t>
  </si>
  <si>
    <t>echinocactus grusonii 2 gal **</t>
  </si>
  <si>
    <t>euphorbia grandicornis mac 2 gal</t>
  </si>
  <si>
    <t>euphorbia lactea  mac 2 gal</t>
  </si>
  <si>
    <t>euphorbia lactea  mac 5 gal</t>
  </si>
  <si>
    <t>euphorbia tirucalli fire sticks 2 gal</t>
  </si>
  <si>
    <t>ferocactus herrerae 2 gal **</t>
  </si>
  <si>
    <t>ferocactus hystrix 2 gal **</t>
  </si>
  <si>
    <t>ferocactus wislizeni 2 gal **</t>
  </si>
  <si>
    <t>hechtia  sp 2 gal</t>
  </si>
  <si>
    <t>myrtillocactus geometrizans 2 gal</t>
  </si>
  <si>
    <t>opuntia orbicularis 2 gal</t>
  </si>
  <si>
    <t>pachypodium lamerei</t>
  </si>
  <si>
    <t>stenocereus hollianus 2 gal</t>
  </si>
  <si>
    <t>stenocereus montanus 2 gal</t>
  </si>
  <si>
    <t>NOTA</t>
  </si>
  <si>
    <t>** Solo venta menudeo</t>
  </si>
  <si>
    <t>Total plantas de 2 y 5 gal</t>
  </si>
  <si>
    <t xml:space="preserve">S. total </t>
  </si>
  <si>
    <t>D</t>
  </si>
  <si>
    <t>S.total 1</t>
  </si>
  <si>
    <t>Agave, Dasylirion y Yucca</t>
  </si>
  <si>
    <t>agave atenuatta mac 2"</t>
  </si>
  <si>
    <t>agave atenuatta 2 gal</t>
  </si>
  <si>
    <t>agave americana maceta 2 gal</t>
  </si>
  <si>
    <t>agave americana maceta 5 gal</t>
  </si>
  <si>
    <t>agave americana marginata 5 galones</t>
  </si>
  <si>
    <t xml:space="preserve">agave americana mediopicta aurea2 gal </t>
  </si>
  <si>
    <t>agave angustifolia 2 gal"</t>
  </si>
  <si>
    <t>agave angustifolia marginata 2 galones</t>
  </si>
  <si>
    <t xml:space="preserve">agave colimana  mac 2 gal </t>
  </si>
  <si>
    <t>agave coloratha 2 gal **</t>
  </si>
  <si>
    <t>agave convallis mac 4"**</t>
  </si>
  <si>
    <t>agave cupreata mac  2 gal</t>
  </si>
  <si>
    <t>agave cupreata mac  5 gal</t>
  </si>
  <si>
    <t>agave desmettiana  2 gal</t>
  </si>
  <si>
    <t>agave descipiens mac 4"</t>
  </si>
  <si>
    <t>agave descipiens mac 6"</t>
  </si>
  <si>
    <t>agave descipiens 2 gal</t>
  </si>
  <si>
    <t>agave duranguensis   2 gal</t>
  </si>
  <si>
    <t>agave filifera  mac 6" **</t>
  </si>
  <si>
    <t>agave geminiflora 2 gal</t>
  </si>
  <si>
    <t>agave guadalajarana 2 gal</t>
  </si>
  <si>
    <t>agave kerchovei huejuapan red 2 gal **</t>
  </si>
  <si>
    <t>agave lophanta quadricolor mac 6 pulg**</t>
  </si>
  <si>
    <t>agave maximiliana mac 4"</t>
  </si>
  <si>
    <t>agave mitis albidor maceta 5 galones **</t>
  </si>
  <si>
    <t>agave nickelsiae 4"</t>
  </si>
  <si>
    <t>agave nizandensis 4"</t>
  </si>
  <si>
    <t>agave nizandensis 6" **</t>
  </si>
  <si>
    <t>agave nizandensis 2 gal **</t>
  </si>
  <si>
    <t>agave nussaviorum 2 gal</t>
  </si>
  <si>
    <t>agave parryii truncata  mac 2 gal **</t>
  </si>
  <si>
    <t>agave potatorum cameron blue 2 gal **</t>
  </si>
  <si>
    <t>agave potatorum tobala mac 2 gal</t>
  </si>
  <si>
    <t>agave potatorum verschafeldti 2 gal</t>
  </si>
  <si>
    <t>agave protoamericana lima lemon 6 " **</t>
  </si>
  <si>
    <t>agave protoamericana lima lemon 2 gal **</t>
  </si>
  <si>
    <t>agave purpusorum mac 4" **</t>
  </si>
  <si>
    <t>agave regina victoria maceta 4"</t>
  </si>
  <si>
    <t>agave regina victoria maceta 6""</t>
  </si>
  <si>
    <t xml:space="preserve">agave regina victoria maceta 2 gal </t>
  </si>
  <si>
    <t>agave salomonii magnifica mac 2 gal  **</t>
  </si>
  <si>
    <t>agave azul tequilana weber 6"</t>
  </si>
  <si>
    <t>agave univitatta (lophanta)  4"</t>
  </si>
  <si>
    <t>agave univitatta (lophanta) 6"</t>
  </si>
  <si>
    <t>agave univitatta (lophanta) 2 gal</t>
  </si>
  <si>
    <t>dasylirion berlandieri mac 4"</t>
  </si>
  <si>
    <t>dasylirion cedrosanum  mac 4"</t>
  </si>
  <si>
    <t>dasylirion wheeleri  mac 4"</t>
  </si>
  <si>
    <t>hesperaloe parviflora (yuca roja) 6"</t>
  </si>
  <si>
    <t>yucca thompsoniana mac 2 gal</t>
  </si>
  <si>
    <t>yucca filifera mac 6" **</t>
  </si>
  <si>
    <t>yucca filifera 2 gal  **</t>
  </si>
  <si>
    <t>** solo venta menudeo</t>
  </si>
  <si>
    <t>S. total 2</t>
  </si>
  <si>
    <t>cactus y suculentas solo venta menudeo</t>
  </si>
  <si>
    <t>aloe dichotoma  maceta 2 gal" 70 cm</t>
  </si>
  <si>
    <t>astrophytum ornatum mac 5"</t>
  </si>
  <si>
    <t>calibanus hookeri  6"</t>
  </si>
  <si>
    <t>calibanus hookeri  2 galones</t>
  </si>
  <si>
    <t>dorstenia foetida  2"</t>
  </si>
  <si>
    <t>echeveria hortensia 4"</t>
  </si>
  <si>
    <t>echeveria red prince (nueva)  4"</t>
  </si>
  <si>
    <t>graptoveria lovely rose</t>
  </si>
  <si>
    <t>haemanthus albiflos 4"</t>
  </si>
  <si>
    <t>neoporteria napina 2"</t>
  </si>
  <si>
    <t>neoporteria villosa    (pocas) 2"</t>
  </si>
  <si>
    <t>albuca bracteata 4"</t>
  </si>
  <si>
    <t>sedeveria letizia mac 4"</t>
  </si>
  <si>
    <t>tradescantia navicularis 2"</t>
  </si>
  <si>
    <t>xerosycos danguyi  6"</t>
  </si>
  <si>
    <t>Total plantas Menudeo</t>
  </si>
  <si>
    <t>S.Total 3</t>
  </si>
  <si>
    <t>T.plantas.</t>
  </si>
  <si>
    <t>Total 1 + 2 + 3</t>
  </si>
  <si>
    <t>=</t>
  </si>
  <si>
    <t>Envío</t>
  </si>
  <si>
    <t>A pagar</t>
  </si>
  <si>
    <t>+</t>
  </si>
  <si>
    <t>ESTE PEDIDO ESTA AMPARADO POR LA REMISION NO.</t>
  </si>
  <si>
    <t>Este documento avala la procedencia legal de los ejemplares aquí descritos</t>
  </si>
  <si>
    <t>NO ES UN DOCUMENTO FISCAL.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</si>
</sst>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-80A]#,##0.00;[Red]\-[$$-80A]#,##0.00"/>
    <numFmt numFmtId="165" formatCode="\$#,##0.00;[Red]&quot;-$&quot;#,##0.00"/>
    <numFmt numFmtId="166" formatCode="_-[$$-80A]* #,##0.00_-;\-[$$-80A]* #,##0.00_-;_-[$$-80A]* &quot;-&quot;??_-;_-@"/>
    <numFmt numFmtId="167" formatCode="_-&quot;$&quot;* #,##0.00_-;\-&quot;$&quot;* #,##0.00_-;_-&quot;$&quot;* &quot;-&quot;??_-;_-@"/>
  </numFmts>
  <fonts count="17">
    <font>
      <sz val="11.0"/>
      <color rgb="FF000000"/>
      <name val="Arial"/>
      <scheme val="minor"/>
    </font>
    <font>
      <b/>
      <sz val="11.0"/>
      <color rgb="FF953735"/>
      <name val="Quattrocento Sans"/>
    </font>
    <font/>
    <font>
      <b/>
      <sz val="11.0"/>
      <color rgb="FF000000"/>
      <name val="Calibri"/>
    </font>
    <font>
      <b/>
      <sz val="11.0"/>
      <color rgb="FFC00000"/>
      <name val="Calibri"/>
    </font>
    <font>
      <b/>
      <sz val="11.0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b/>
      <sz val="9.0"/>
      <color rgb="FF000000"/>
      <name val="Quattrocento Sans"/>
    </font>
    <font>
      <sz val="11.0"/>
      <color rgb="FFC00000"/>
      <name val="Arial Black"/>
    </font>
    <font>
      <b/>
      <sz val="11.0"/>
      <color rgb="FF000000"/>
      <name val="Arial Narrow"/>
    </font>
    <font>
      <sz val="11.0"/>
      <name val="Arial Rounded"/>
    </font>
    <font>
      <b/>
      <sz val="12.0"/>
      <name val="Calibri"/>
    </font>
    <font>
      <sz val="12.0"/>
      <color/>
      <name val="Arial Narrow"/>
    </font>
    <font>
      <b/>
      <sz val="12.0"/>
      <color/>
      <name val="Arial Narrow"/>
    </font>
    <font>
      <sz val="11.0"/>
      <color/>
      <name val="Calibri"/>
    </font>
    <font>
      <b/>
      <sz val="11.0"/>
      <color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BF1DE"/>
        <bgColor rgb="FFEBF1DE"/>
      </patternFill>
    </fill>
    <fill>
      <patternFill patternType="solid">
        <fgColor rgb="FFF2F2F2"/>
        <bgColor rgb="FFF2F2F2"/>
      </patternFill>
    </fill>
    <fill>
      <patternFill patternType="solid">
        <fgColor rgb="FFC3D69B"/>
        <bgColor rgb="FFC3D69B"/>
      </patternFill>
    </fill>
    <fill>
      <patternFill patternType="solid">
        <fgColor rgb="FFC5E0B3"/>
        <bgColor rgb="FFC5E0B3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ill="1" applyFont="1"/>
    <xf borderId="5" fillId="3" fontId="3" numFmtId="0" xfId="0" applyAlignment="1" applyBorder="1" applyFill="1" applyFont="1">
      <alignment horizontal="center"/>
    </xf>
    <xf borderId="1" fillId="4" fontId="4" numFmtId="0" xfId="0" applyAlignment="1" applyBorder="1" applyFill="1" applyFont="1">
      <alignment horizontal="center"/>
    </xf>
    <xf borderId="6" fillId="2" fontId="3" numFmtId="0" xfId="0" applyBorder="1" applyFont="1"/>
    <xf borderId="7" fillId="3" fontId="3" numFmtId="0" xfId="0" applyAlignment="1" applyBorder="1" applyFont="1">
      <alignment horizontal="center"/>
    </xf>
    <xf borderId="1" fillId="3" fontId="4" numFmtId="0" xfId="0" applyAlignment="1" applyBorder="1" applyFont="1">
      <alignment horizontal="left"/>
    </xf>
    <xf borderId="7" fillId="3" fontId="5" numFmtId="0" xfId="0" applyAlignment="1" applyBorder="1" applyFont="1">
      <alignment horizontal="center"/>
    </xf>
    <xf borderId="1" fillId="4" fontId="6" numFmtId="0" xfId="0" applyAlignment="1" applyBorder="1" applyFont="1">
      <alignment horizontal="center"/>
    </xf>
    <xf borderId="1" fillId="4" fontId="3" numFmtId="0" xfId="0" applyAlignment="1" applyBorder="1" applyFont="1">
      <alignment horizontal="center"/>
    </xf>
    <xf borderId="1" fillId="3" fontId="7" numFmtId="0" xfId="0" applyAlignment="1" applyBorder="1" applyFont="1">
      <alignment horizontal="center"/>
    </xf>
    <xf borderId="8" fillId="4" fontId="3" numFmtId="0" xfId="0" applyBorder="1" applyFont="1"/>
    <xf borderId="5" fillId="3" fontId="8" numFmtId="0" xfId="0" applyAlignment="1" applyBorder="1" applyFont="1">
      <alignment horizontal="center"/>
    </xf>
    <xf borderId="1" fillId="4" fontId="7" numFmtId="0" xfId="0" applyAlignment="1" applyBorder="1" applyFont="1">
      <alignment horizontal="center"/>
    </xf>
    <xf borderId="9" fillId="3" fontId="3" numFmtId="0" xfId="0" applyBorder="1" applyFont="1"/>
    <xf borderId="7" fillId="3" fontId="8" numFmtId="0" xfId="0" applyAlignment="1" applyBorder="1" applyFont="1">
      <alignment horizontal="center"/>
    </xf>
    <xf borderId="7" fillId="3" fontId="7" numFmtId="0" xfId="0" applyAlignment="1" applyBorder="1" applyFont="1">
      <alignment horizontal="center"/>
    </xf>
    <xf borderId="10" fillId="3" fontId="7" numFmtId="0" xfId="0" applyAlignment="1" applyBorder="1" applyFont="1">
      <alignment horizontal="center"/>
    </xf>
    <xf borderId="1" fillId="3" fontId="9" numFmtId="0" xfId="0" applyAlignment="1" applyBorder="1" applyFont="1">
      <alignment horizontal="center"/>
    </xf>
    <xf borderId="11" fillId="5" fontId="10" numFmtId="0" xfId="0" applyAlignment="1" applyBorder="1" applyFill="1" applyFont="1">
      <alignment horizontal="center"/>
    </xf>
    <xf borderId="5" fillId="3" fontId="11" numFmtId="0" xfId="0" applyAlignment="1" applyBorder="1" applyFont="1">
      <alignment horizontal="left"/>
    </xf>
    <xf borderId="1" fillId="3" fontId="11" numFmtId="0" xfId="0" applyAlignment="1" applyBorder="1" applyFont="1">
      <alignment horizontal="left" vertical="center"/>
    </xf>
    <xf borderId="12" fillId="3" fontId="11" numFmtId="0" xfId="0" applyAlignment="1" applyBorder="1" applyFont="1">
      <alignment horizontal="left"/>
    </xf>
    <xf borderId="13" fillId="3" fontId="11" numFmtId="0" xfId="0" applyAlignment="1" applyBorder="1" applyFont="1">
      <alignment horizontal="left"/>
    </xf>
    <xf borderId="14" fillId="3" fontId="11" numFmtId="0" xfId="0" applyAlignment="1" applyBorder="1" applyFont="1">
      <alignment horizontal="left" vertical="center"/>
    </xf>
    <xf borderId="15" fillId="0" fontId="2" numFmtId="0" xfId="0" applyBorder="1" applyFont="1"/>
    <xf borderId="16" fillId="0" fontId="2" numFmtId="0" xfId="0" applyBorder="1" applyFont="1"/>
    <xf borderId="13" fillId="3" fontId="12" numFmtId="0" xfId="0" applyAlignment="1" applyBorder="1" applyFont="1">
      <alignment horizontal="left"/>
    </xf>
    <xf borderId="17" fillId="3" fontId="12" numFmtId="0" xfId="0" applyAlignment="1" applyBorder="1" applyFont="1">
      <alignment horizontal="left"/>
    </xf>
    <xf borderId="18" fillId="3" fontId="12" numFmtId="0" xfId="0" applyAlignment="1" applyBorder="1" applyFont="1">
      <alignment horizontal="left"/>
    </xf>
    <xf borderId="5" fillId="4" fontId="3" numFmtId="0" xfId="0" applyAlignment="1" applyBorder="1" applyFont="1">
      <alignment horizontal="center"/>
    </xf>
    <xf borderId="19" fillId="0" fontId="7" numFmtId="0" xfId="0" applyBorder="1" applyFont="1"/>
    <xf borderId="1" fillId="4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/>
    </xf>
    <xf borderId="5" fillId="0" fontId="7" numFmtId="0" xfId="0" applyAlignment="1" applyBorder="1" applyFont="1">
      <alignment horizontal="left"/>
    </xf>
    <xf borderId="5" fillId="0" fontId="7" numFmtId="164" xfId="0" applyAlignment="1" applyBorder="1" applyFont="1" applyNumberFormat="1">
      <alignment horizontal="center"/>
    </xf>
    <xf borderId="5" fillId="0" fontId="7" numFmtId="164" xfId="0" applyAlignment="1" applyBorder="1" applyFont="1" applyNumberFormat="1">
      <alignment horizontal="right"/>
    </xf>
    <xf borderId="5" fillId="0" fontId="7" numFmtId="0" xfId="0" applyAlignment="1" applyBorder="1" applyFont="1">
      <alignment horizontal="center"/>
    </xf>
    <xf borderId="5" fillId="0" fontId="7" numFmtId="165" xfId="0" applyAlignment="1" applyBorder="1" applyFont="1" applyNumberFormat="1">
      <alignment horizontal="center"/>
    </xf>
    <xf borderId="5" fillId="0" fontId="7" numFmtId="165" xfId="0" applyAlignment="1" applyBorder="1" applyFont="1" applyNumberFormat="1">
      <alignment horizontal="right"/>
    </xf>
    <xf borderId="0" fillId="0" fontId="7" numFmtId="0" xfId="0" applyAlignment="1" applyFont="1">
      <alignment horizontal="right"/>
    </xf>
    <xf borderId="5" fillId="3" fontId="7" numFmtId="0" xfId="0" applyAlignment="1" applyBorder="1" applyFont="1">
      <alignment horizontal="center"/>
    </xf>
    <xf borderId="20" fillId="0" fontId="7" numFmtId="0" xfId="0" applyAlignment="1" applyBorder="1" applyFont="1">
      <alignment horizontal="left"/>
    </xf>
    <xf borderId="5" fillId="3" fontId="7" numFmtId="165" xfId="0" applyAlignment="1" applyBorder="1" applyFont="1" applyNumberFormat="1">
      <alignment horizontal="center"/>
    </xf>
    <xf borderId="5" fillId="3" fontId="7" numFmtId="165" xfId="0" applyAlignment="1" applyBorder="1" applyFont="1" applyNumberFormat="1">
      <alignment horizontal="right"/>
    </xf>
    <xf borderId="5" fillId="0" fontId="7" numFmtId="0" xfId="0" applyBorder="1" applyFont="1"/>
    <xf borderId="21" fillId="0" fontId="13" numFmtId="0" xfId="0" applyAlignment="1" applyBorder="1" applyFont="1">
      <alignment horizontal="center"/>
    </xf>
    <xf borderId="22" fillId="0" fontId="2" numFmtId="0" xfId="0" applyBorder="1" applyFont="1"/>
    <xf borderId="23" fillId="6" fontId="14" numFmtId="166" xfId="0" applyAlignment="1" applyBorder="1" applyFill="1" applyFont="1" applyNumberFormat="1">
      <alignment horizontal="center"/>
    </xf>
    <xf borderId="24" fillId="0" fontId="2" numFmtId="0" xfId="0" applyBorder="1" applyFont="1"/>
    <xf borderId="5" fillId="6" fontId="13" numFmtId="0" xfId="0" applyAlignment="1" applyBorder="1" applyFont="1">
      <alignment horizontal="center"/>
    </xf>
    <xf borderId="5" fillId="0" fontId="7" numFmtId="0" xfId="0" applyBorder="1" applyFont="1"/>
    <xf borderId="0" fillId="0" fontId="7" numFmtId="165" xfId="0" applyFont="1" applyNumberFormat="1"/>
    <xf borderId="25" fillId="0" fontId="13" numFmtId="0" xfId="0" applyAlignment="1" applyBorder="1" applyFont="1">
      <alignment horizontal="center"/>
    </xf>
    <xf borderId="26" fillId="6" fontId="14" numFmtId="166" xfId="0" applyAlignment="1" applyBorder="1" applyFont="1" applyNumberFormat="1">
      <alignment horizontal="center"/>
    </xf>
    <xf borderId="27" fillId="0" fontId="2" numFmtId="0" xfId="0" applyBorder="1" applyFont="1"/>
    <xf borderId="5" fillId="0" fontId="7" numFmtId="0" xfId="0" applyAlignment="1" applyBorder="1" applyFont="1">
      <alignment horizontal="left"/>
    </xf>
    <xf borderId="21" fillId="0" fontId="13" numFmtId="0" xfId="0" applyAlignment="1" applyBorder="1" applyFont="1">
      <alignment horizontal="left"/>
    </xf>
    <xf borderId="1" fillId="4" fontId="14" numFmtId="0" xfId="0" applyAlignment="1" applyBorder="1" applyFont="1">
      <alignment horizontal="center"/>
    </xf>
    <xf borderId="7" fillId="6" fontId="13" numFmtId="0" xfId="0" applyAlignment="1" applyBorder="1" applyFont="1">
      <alignment horizontal="center"/>
    </xf>
    <xf borderId="5" fillId="0" fontId="13" numFmtId="0" xfId="0" applyAlignment="1" applyBorder="1" applyFont="1">
      <alignment horizontal="left"/>
    </xf>
    <xf borderId="5" fillId="0" fontId="15" numFmtId="0" xfId="0" applyAlignment="1" applyBorder="1" applyFont="1">
      <alignment horizontal="left"/>
    </xf>
    <xf borderId="5" fillId="6" fontId="15" numFmtId="166" xfId="0" applyAlignment="1" applyBorder="1" applyFont="1" applyNumberFormat="1">
      <alignment horizontal="center"/>
    </xf>
    <xf borderId="20" fillId="6" fontId="15" numFmtId="166" xfId="0" applyAlignment="1" applyBorder="1" applyFont="1" applyNumberFormat="1">
      <alignment horizontal="center"/>
    </xf>
    <xf borderId="7" fillId="0" fontId="13" numFmtId="0" xfId="0" applyAlignment="1" applyBorder="1" applyFont="1">
      <alignment horizontal="right"/>
    </xf>
    <xf borderId="7" fillId="0" fontId="16" numFmtId="0" xfId="0" applyAlignment="1" applyBorder="1" applyFont="1">
      <alignment horizontal="left"/>
    </xf>
    <xf borderId="1" fillId="6" fontId="14" numFmtId="166" xfId="0" applyAlignment="1" applyBorder="1" applyFont="1" applyNumberFormat="1">
      <alignment horizontal="center"/>
    </xf>
    <xf borderId="5" fillId="7" fontId="3" numFmtId="0" xfId="0" applyAlignment="1" applyBorder="1" applyFill="1" applyFont="1">
      <alignment horizontal="center"/>
    </xf>
    <xf borderId="8" fillId="4" fontId="3" numFmtId="0" xfId="0" applyAlignment="1" applyBorder="1" applyFont="1">
      <alignment horizontal="center"/>
    </xf>
    <xf borderId="8" fillId="4" fontId="7" numFmtId="165" xfId="0" applyAlignment="1" applyBorder="1" applyFont="1" applyNumberFormat="1">
      <alignment horizontal="right"/>
    </xf>
    <xf borderId="0" fillId="0" fontId="7" numFmtId="9" xfId="0" applyFont="1" applyNumberFormat="1"/>
    <xf borderId="12" fillId="3" fontId="3" numFmtId="0" xfId="0" applyAlignment="1" applyBorder="1" applyFont="1">
      <alignment horizontal="center"/>
    </xf>
    <xf borderId="12" fillId="0" fontId="3" numFmtId="0" xfId="0" applyAlignment="1" applyBorder="1" applyFont="1">
      <alignment horizontal="right"/>
    </xf>
    <xf borderId="5" fillId="3" fontId="3" numFmtId="9" xfId="0" applyAlignment="1" applyBorder="1" applyFont="1" applyNumberFormat="1">
      <alignment horizontal="center"/>
    </xf>
    <xf borderId="28" fillId="3" fontId="3" numFmtId="0" xfId="0" applyAlignment="1" applyBorder="1" applyFont="1">
      <alignment horizontal="center"/>
    </xf>
    <xf borderId="29" fillId="0" fontId="7" numFmtId="0" xfId="0" applyBorder="1" applyFont="1"/>
    <xf borderId="20" fillId="7" fontId="3" numFmtId="0" xfId="0" applyAlignment="1" applyBorder="1" applyFont="1">
      <alignment horizontal="center"/>
    </xf>
    <xf borderId="20" fillId="7" fontId="7" numFmtId="165" xfId="0" applyAlignment="1" applyBorder="1" applyFont="1" applyNumberFormat="1">
      <alignment horizontal="right"/>
    </xf>
    <xf borderId="5" fillId="0" fontId="7" numFmtId="167" xfId="0" applyAlignment="1" applyBorder="1" applyFont="1" applyNumberFormat="1">
      <alignment horizontal="center"/>
    </xf>
    <xf borderId="5" fillId="3" fontId="7" numFmtId="0" xfId="0" applyBorder="1" applyFont="1"/>
    <xf borderId="5" fillId="3" fontId="3" numFmtId="0" xfId="0" applyBorder="1" applyFont="1"/>
    <xf borderId="5" fillId="8" fontId="3" numFmtId="0" xfId="0" applyBorder="1" applyFill="1" applyFont="1"/>
    <xf borderId="5" fillId="8" fontId="3" numFmtId="165" xfId="0" applyBorder="1" applyFont="1" applyNumberFormat="1"/>
    <xf borderId="30" fillId="4" fontId="3" numFmtId="0" xfId="0" applyAlignment="1" applyBorder="1" applyFont="1">
      <alignment horizontal="center" vertical="center"/>
    </xf>
    <xf borderId="31" fillId="0" fontId="2" numFmtId="0" xfId="0" applyBorder="1" applyFont="1"/>
    <xf borderId="32" fillId="0" fontId="2" numFmtId="0" xfId="0" applyBorder="1" applyFont="1"/>
    <xf borderId="33" fillId="3" fontId="7" numFmtId="0" xfId="0" applyAlignment="1" applyBorder="1" applyFont="1">
      <alignment horizontal="center"/>
    </xf>
    <xf borderId="34" fillId="0" fontId="7" numFmtId="0" xfId="0" applyAlignment="1" applyBorder="1" applyFont="1">
      <alignment horizontal="left"/>
    </xf>
    <xf borderId="8" fillId="3" fontId="7" numFmtId="165" xfId="0" applyAlignment="1" applyBorder="1" applyFont="1" applyNumberFormat="1">
      <alignment horizontal="center"/>
    </xf>
    <xf borderId="8" fillId="3" fontId="7" numFmtId="165" xfId="0" applyAlignment="1" applyBorder="1" applyFont="1" applyNumberFormat="1">
      <alignment horizontal="right"/>
    </xf>
    <xf borderId="35" fillId="0" fontId="13" numFmtId="0" xfId="0" applyAlignment="1" applyBorder="1" applyFont="1">
      <alignment horizontal="center"/>
    </xf>
    <xf borderId="0" fillId="0" fontId="13" numFmtId="0" xfId="0" applyAlignment="1" applyFont="1">
      <alignment horizontal="left"/>
    </xf>
    <xf borderId="36" fillId="0" fontId="14" numFmtId="166" xfId="0" applyAlignment="1" applyBorder="1" applyFont="1" applyNumberFormat="1">
      <alignment horizontal="center"/>
    </xf>
    <xf borderId="37" fillId="0" fontId="2" numFmtId="0" xfId="0" applyBorder="1" applyFont="1"/>
    <xf borderId="5" fillId="0" fontId="13" numFmtId="0" xfId="0" applyAlignment="1" applyBorder="1" applyFont="1">
      <alignment horizontal="center"/>
    </xf>
    <xf borderId="12" fillId="0" fontId="7" numFmtId="0" xfId="0" applyBorder="1" applyFont="1"/>
    <xf borderId="12" fillId="3" fontId="3" numFmtId="164" xfId="0" applyAlignment="1" applyBorder="1" applyFont="1" applyNumberFormat="1">
      <alignment horizontal="right"/>
    </xf>
    <xf borderId="5" fillId="4" fontId="3" numFmtId="0" xfId="0" applyBorder="1" applyFont="1"/>
    <xf borderId="5" fillId="4" fontId="3" numFmtId="165" xfId="0" applyAlignment="1" applyBorder="1" applyFont="1" applyNumberFormat="1">
      <alignment horizontal="right"/>
    </xf>
    <xf borderId="0" fillId="0" fontId="3" numFmtId="0" xfId="0" applyFont="1"/>
    <xf borderId="19" fillId="0" fontId="3" numFmtId="0" xfId="0" applyAlignment="1" applyBorder="1" applyFont="1">
      <alignment horizontal="right"/>
    </xf>
    <xf borderId="5" fillId="0" fontId="3" numFmtId="0" xfId="0" applyBorder="1" applyFont="1"/>
    <xf borderId="5" fillId="3" fontId="3" numFmtId="0" xfId="0" applyAlignment="1" applyBorder="1" applyFont="1">
      <alignment horizontal="right"/>
    </xf>
    <xf borderId="0" fillId="0" fontId="7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7" fillId="3" fontId="3" numFmtId="0" xfId="0" applyBorder="1" applyFont="1"/>
    <xf borderId="38" fillId="3" fontId="4" numFmtId="0" xfId="0" applyAlignment="1" applyBorder="1" applyFont="1">
      <alignment horizontal="center"/>
    </xf>
    <xf borderId="38" fillId="3" fontId="4" numFmtId="0" xfId="0" applyAlignment="1" applyBorder="1" applyFont="1">
      <alignment horizontal="left"/>
    </xf>
    <xf borderId="38" fillId="3" fontId="6" numFmtId="0" xfId="0" applyAlignment="1" applyBorder="1" applyFont="1">
      <alignment horizontal="center"/>
    </xf>
    <xf borderId="38" fillId="3" fontId="3" numFmtId="0" xfId="0" applyAlignment="1" applyBorder="1" applyFont="1">
      <alignment horizontal="center"/>
    </xf>
    <xf borderId="38" fillId="3" fontId="7" numFmtId="0" xfId="0" applyAlignment="1" applyBorder="1" applyFont="1">
      <alignment horizontal="center"/>
    </xf>
    <xf borderId="38" fillId="3" fontId="9" numFmtId="0" xfId="0" applyAlignment="1" applyBorder="1" applyFont="1">
      <alignment horizontal="center"/>
    </xf>
    <xf borderId="39" fillId="0" fontId="2" numFmtId="0" xfId="0" applyBorder="1" applyFont="1"/>
    <xf borderId="38" fillId="3" fontId="10" numFmtId="0" xfId="0" applyAlignment="1" applyBorder="1" applyFont="1">
      <alignment horizontal="center"/>
    </xf>
    <xf borderId="38" fillId="3" fontId="11" numFmtId="0" xfId="0" applyAlignment="1" applyBorder="1" applyFont="1">
      <alignment horizontal="left"/>
    </xf>
    <xf borderId="7" fillId="3" fontId="11" numFmtId="0" xfId="0" applyBorder="1" applyFont="1"/>
    <xf borderId="7" fillId="3" fontId="12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0" fillId="0" fontId="7" numFmtId="165" xfId="0" applyAlignment="1" applyFont="1" applyNumberFormat="1">
      <alignment horizontal="center"/>
    </xf>
    <xf borderId="0" fillId="0" fontId="7" numFmtId="165" xfId="0" applyAlignment="1" applyFont="1" applyNumberFormat="1">
      <alignment horizontal="right"/>
    </xf>
    <xf borderId="7" fillId="3" fontId="3" numFmtId="0" xfId="0" applyAlignment="1" applyBorder="1" applyFont="1">
      <alignment horizontal="left"/>
    </xf>
    <xf borderId="7" fillId="3" fontId="7" numFmtId="165" xfId="0" applyAlignment="1" applyBorder="1" applyFont="1" applyNumberFormat="1">
      <alignment horizontal="center"/>
    </xf>
    <xf borderId="7" fillId="3" fontId="7" numFmtId="165" xfId="0" applyAlignment="1" applyBorder="1" applyFont="1" applyNumberFormat="1">
      <alignment horizontal="right"/>
    </xf>
    <xf borderId="7" fillId="3" fontId="7" numFmtId="0" xfId="0" applyAlignment="1" applyBorder="1" applyFont="1">
      <alignment horizontal="left"/>
    </xf>
    <xf borderId="0" fillId="0" fontId="3" numFmtId="0" xfId="0" applyAlignment="1" applyFont="1">
      <alignment horizontal="right"/>
    </xf>
    <xf borderId="7" fillId="3" fontId="3" numFmtId="9" xfId="0" applyAlignment="1" applyBorder="1" applyFont="1" applyNumberFormat="1">
      <alignment horizontal="center"/>
    </xf>
    <xf borderId="0" fillId="0" fontId="7" numFmtId="0" xfId="0" applyAlignment="1" applyFont="1">
      <alignment horizontal="left"/>
    </xf>
    <xf borderId="7" fillId="3" fontId="7" numFmtId="0" xfId="0" applyBorder="1" applyFont="1"/>
    <xf borderId="7" fillId="3" fontId="7" numFmtId="165" xfId="0" applyBorder="1" applyFont="1" applyNumberFormat="1"/>
    <xf borderId="7" fillId="3" fontId="3" numFmtId="165" xfId="0" applyAlignment="1" applyBorder="1" applyFont="1" applyNumberFormat="1">
      <alignment horizontal="right"/>
    </xf>
    <xf borderId="7" fillId="3" fontId="3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19050</xdr:rowOff>
    </xdr:from>
    <xdr:ext cx="752475" cy="914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8.78"/>
    <col customWidth="1" min="2" max="2" width="28.56"/>
    <col customWidth="1" min="3" max="3" width="10.11"/>
    <col customWidth="1" min="4" max="4" width="11.33"/>
    <col customWidth="1" min="5" max="5" width="8.22"/>
    <col customWidth="1" min="6" max="7" width="6.33"/>
    <col customWidth="1" min="8" max="11" width="7.11"/>
  </cols>
  <sheetData>
    <row r="1">
      <c r="A1" s="1" t="s">
        <v>0</v>
      </c>
      <c r="B1" s="2"/>
      <c r="C1" s="2"/>
      <c r="D1" s="3"/>
    </row>
    <row r="2" ht="15.0" customHeight="1">
      <c r="A2" s="4" t="s">
        <v>1</v>
      </c>
      <c r="B2" s="5" t="s">
        <v>2</v>
      </c>
      <c r="C2" s="6" t="s">
        <v>3</v>
      </c>
      <c r="D2" s="3"/>
    </row>
    <row r="3" ht="15.0" customHeight="1">
      <c r="A3" s="7"/>
      <c r="B3" s="8"/>
      <c r="C3" s="9" t="s">
        <v>4</v>
      </c>
      <c r="D3" s="3"/>
    </row>
    <row r="4" ht="15.0" customHeight="1">
      <c r="A4" s="7"/>
      <c r="B4" s="10" t="s">
        <v>5</v>
      </c>
      <c r="C4" s="11"/>
      <c r="D4" s="3"/>
    </row>
    <row r="5" ht="15.0" customHeight="1">
      <c r="A5" s="7"/>
      <c r="B5" s="8" t="s">
        <v>6</v>
      </c>
      <c r="C5" s="12" t="s">
        <v>7</v>
      </c>
      <c r="D5" s="3"/>
    </row>
    <row r="6" ht="15.0" customHeight="1">
      <c r="A6" s="7"/>
      <c r="B6" s="8" t="s">
        <v>8</v>
      </c>
      <c r="C6" s="13"/>
      <c r="D6" s="3"/>
    </row>
    <row r="7" ht="15.0" customHeight="1">
      <c r="A7" s="14"/>
      <c r="B7" s="15" t="s">
        <v>9</v>
      </c>
      <c r="C7" s="16"/>
      <c r="D7" s="3"/>
    </row>
    <row r="8" ht="15.0" customHeight="1">
      <c r="A8" s="17"/>
      <c r="B8" s="18"/>
      <c r="C8" s="19"/>
      <c r="D8" s="20"/>
    </row>
    <row r="9" ht="15.0" customHeight="1">
      <c r="A9" s="21" t="s">
        <v>10</v>
      </c>
      <c r="B9" s="2"/>
      <c r="C9" s="2"/>
      <c r="D9" s="3"/>
    </row>
    <row r="10" ht="15.0" customHeight="1">
      <c r="A10" s="22" t="s">
        <v>11</v>
      </c>
      <c r="B10" s="2"/>
      <c r="C10" s="2"/>
      <c r="D10" s="3"/>
    </row>
    <row r="11" ht="15.0" customHeight="1">
      <c r="A11" s="23" t="s">
        <v>12</v>
      </c>
      <c r="B11" s="24"/>
      <c r="C11" s="2"/>
      <c r="D11" s="3"/>
    </row>
    <row r="12" ht="15.0" customHeight="1">
      <c r="A12" s="23" t="s">
        <v>13</v>
      </c>
      <c r="B12" s="24"/>
      <c r="C12" s="2"/>
      <c r="D12" s="3"/>
    </row>
    <row r="13" ht="15.0" customHeight="1">
      <c r="A13" s="23" t="s">
        <v>14</v>
      </c>
      <c r="B13" s="24"/>
      <c r="C13" s="2"/>
      <c r="D13" s="3"/>
    </row>
    <row r="14" ht="15.0" customHeight="1">
      <c r="A14" s="23" t="s">
        <v>15</v>
      </c>
      <c r="B14" s="25"/>
      <c r="C14" s="25" t="s">
        <v>16</v>
      </c>
      <c r="D14" s="25"/>
    </row>
    <row r="15" ht="15.0" customHeight="1">
      <c r="A15" s="26" t="s">
        <v>17</v>
      </c>
      <c r="B15" s="27"/>
      <c r="C15" s="28"/>
      <c r="D15" s="29"/>
    </row>
    <row r="16" ht="15.0" customHeight="1">
      <c r="A16" s="30"/>
      <c r="B16" s="31"/>
      <c r="C16" s="31"/>
      <c r="D16" s="32"/>
    </row>
    <row r="17" ht="15.0" customHeight="1">
      <c r="A17" s="33" t="s">
        <v>18</v>
      </c>
      <c r="B17" s="33" t="s">
        <v>19</v>
      </c>
      <c r="C17" s="33" t="s">
        <v>20</v>
      </c>
      <c r="D17" s="33" t="s">
        <v>21</v>
      </c>
      <c r="E17" s="34"/>
    </row>
    <row r="18" ht="15.0" customHeight="1">
      <c r="A18" s="35" t="s">
        <v>22</v>
      </c>
      <c r="B18" s="2"/>
      <c r="C18" s="2"/>
      <c r="D18" s="3"/>
      <c r="E18" s="34"/>
    </row>
    <row r="19" ht="15.0" customHeight="1">
      <c r="A19" s="36"/>
      <c r="B19" s="37" t="s">
        <v>23</v>
      </c>
      <c r="C19" s="38">
        <v>10.0</v>
      </c>
      <c r="D19" s="39" t="str">
        <f>A19*C19</f>
        <v>$0.00</v>
      </c>
      <c r="E19" s="34"/>
    </row>
    <row r="20">
      <c r="A20" s="12" t="s">
        <v>24</v>
      </c>
      <c r="B20" s="2"/>
      <c r="C20" s="2"/>
      <c r="D20" s="3"/>
    </row>
    <row r="21" ht="15.75" customHeight="1">
      <c r="A21" s="40"/>
      <c r="B21" s="37" t="s">
        <v>25</v>
      </c>
      <c r="C21" s="41">
        <v>40.0</v>
      </c>
      <c r="D21" s="42" t="str">
        <f>A21*C21</f>
        <v>$0.00</v>
      </c>
      <c r="G21" s="43"/>
    </row>
    <row r="22" ht="15.75" customHeight="1">
      <c r="A22" s="40"/>
      <c r="B22" s="37" t="s">
        <v>26</v>
      </c>
      <c r="C22" s="41">
        <v>30.0</v>
      </c>
      <c r="D22" s="42"/>
      <c r="G22" s="43"/>
    </row>
    <row r="23" ht="15.75" customHeight="1">
      <c r="A23" s="40"/>
      <c r="B23" s="37" t="s">
        <v>27</v>
      </c>
      <c r="C23" s="41">
        <v>30.0</v>
      </c>
      <c r="D23" s="42" t="str">
        <f t="shared" ref="D23:D30" si="1">A23*C23</f>
        <v>$0.00</v>
      </c>
      <c r="G23" s="43"/>
    </row>
    <row r="24" ht="15.75" customHeight="1">
      <c r="A24" s="40"/>
      <c r="B24" s="37" t="s">
        <v>28</v>
      </c>
      <c r="C24" s="41">
        <v>30.0</v>
      </c>
      <c r="D24" s="42" t="str">
        <f t="shared" si="1"/>
        <v>$0.00</v>
      </c>
      <c r="G24" s="43"/>
    </row>
    <row r="25" ht="15.75" customHeight="1">
      <c r="A25" s="40"/>
      <c r="B25" s="37" t="s">
        <v>29</v>
      </c>
      <c r="C25" s="41">
        <v>30.0</v>
      </c>
      <c r="D25" s="42" t="str">
        <f t="shared" si="1"/>
        <v>$0.00</v>
      </c>
      <c r="G25" s="43"/>
    </row>
    <row r="26" ht="15.75" customHeight="1">
      <c r="A26" s="40"/>
      <c r="B26" s="37" t="s">
        <v>30</v>
      </c>
      <c r="C26" s="41">
        <v>30.0</v>
      </c>
      <c r="D26" s="42" t="str">
        <f t="shared" si="1"/>
        <v>$0.00</v>
      </c>
      <c r="G26" s="43"/>
    </row>
    <row r="27" ht="15.75" customHeight="1">
      <c r="A27" s="40"/>
      <c r="B27" s="37" t="s">
        <v>31</v>
      </c>
      <c r="C27" s="41">
        <v>30.0</v>
      </c>
      <c r="D27" s="42" t="str">
        <f t="shared" si="1"/>
        <v>$0.00</v>
      </c>
      <c r="G27" s="43"/>
    </row>
    <row r="28" ht="15.75" customHeight="1">
      <c r="A28" s="40"/>
      <c r="B28" s="37" t="s">
        <v>32</v>
      </c>
      <c r="C28" s="41">
        <v>30.0</v>
      </c>
      <c r="D28" s="42" t="str">
        <f t="shared" si="1"/>
        <v>$0.00</v>
      </c>
      <c r="G28" s="43"/>
    </row>
    <row r="29" ht="15.75" customHeight="1">
      <c r="A29" s="40"/>
      <c r="B29" s="37" t="s">
        <v>33</v>
      </c>
      <c r="C29" s="41">
        <v>30.0</v>
      </c>
      <c r="D29" s="42" t="str">
        <f t="shared" si="1"/>
        <v>$0.00</v>
      </c>
      <c r="G29" s="43"/>
    </row>
    <row r="30" ht="15.75" customHeight="1">
      <c r="A30" s="40"/>
      <c r="B30" s="37" t="s">
        <v>34</v>
      </c>
      <c r="C30" s="41">
        <v>30.0</v>
      </c>
      <c r="D30" s="42" t="str">
        <f t="shared" si="1"/>
        <v>$0.00</v>
      </c>
      <c r="G30" s="43"/>
    </row>
    <row r="31" ht="15.75" customHeight="1">
      <c r="A31" s="12" t="s">
        <v>35</v>
      </c>
      <c r="B31" s="2"/>
      <c r="C31" s="2"/>
      <c r="D31" s="3"/>
    </row>
    <row r="32" ht="15.75" customHeight="1">
      <c r="A32" s="44"/>
      <c r="B32" s="45" t="s">
        <v>36</v>
      </c>
      <c r="C32" s="46">
        <v>20.0</v>
      </c>
      <c r="D32" s="47" t="str">
        <f t="shared" ref="D32:D106" si="2">A32*C32</f>
        <v>$0.00</v>
      </c>
    </row>
    <row r="33" ht="15.75" customHeight="1">
      <c r="A33" s="44"/>
      <c r="B33" s="45" t="s">
        <v>37</v>
      </c>
      <c r="C33" s="46">
        <v>20.0</v>
      </c>
      <c r="D33" s="47" t="str">
        <f t="shared" si="2"/>
        <v>$0.00</v>
      </c>
    </row>
    <row r="34" ht="15.75" customHeight="1">
      <c r="A34" s="44"/>
      <c r="B34" s="45" t="s">
        <v>38</v>
      </c>
      <c r="C34" s="46">
        <v>30.0</v>
      </c>
      <c r="D34" s="47" t="str">
        <f t="shared" si="2"/>
        <v>$0.00</v>
      </c>
    </row>
    <row r="35" ht="15.75" customHeight="1">
      <c r="A35" s="44"/>
      <c r="B35" s="45" t="s">
        <v>39</v>
      </c>
      <c r="C35" s="46">
        <v>20.0</v>
      </c>
      <c r="D35" s="47" t="str">
        <f t="shared" si="2"/>
        <v>$0.00</v>
      </c>
    </row>
    <row r="36" ht="15.75" customHeight="1">
      <c r="A36" s="44"/>
      <c r="B36" s="45" t="s">
        <v>40</v>
      </c>
      <c r="C36" s="46">
        <v>20.0</v>
      </c>
      <c r="D36" s="47" t="str">
        <f t="shared" si="2"/>
        <v>$0.00</v>
      </c>
    </row>
    <row r="37" ht="15.75" customHeight="1">
      <c r="A37" s="44"/>
      <c r="B37" s="45" t="s">
        <v>41</v>
      </c>
      <c r="C37" s="46">
        <v>20.0</v>
      </c>
      <c r="D37" s="47" t="str">
        <f t="shared" si="2"/>
        <v>$0.00</v>
      </c>
    </row>
    <row r="38" ht="15.75" customHeight="1">
      <c r="A38" s="44"/>
      <c r="B38" s="45" t="s">
        <v>42</v>
      </c>
      <c r="C38" s="46">
        <v>20.0</v>
      </c>
      <c r="D38" s="47" t="str">
        <f t="shared" si="2"/>
        <v>$0.00</v>
      </c>
    </row>
    <row r="39" ht="15.75" customHeight="1">
      <c r="A39" s="44"/>
      <c r="B39" s="45" t="s">
        <v>43</v>
      </c>
      <c r="C39" s="46">
        <v>20.0</v>
      </c>
      <c r="D39" s="47" t="str">
        <f t="shared" si="2"/>
        <v>$0.00</v>
      </c>
    </row>
    <row r="40" ht="15.75" customHeight="1">
      <c r="A40" s="44"/>
      <c r="B40" s="45" t="s">
        <v>44</v>
      </c>
      <c r="C40" s="46">
        <v>20.0</v>
      </c>
      <c r="D40" s="47" t="str">
        <f t="shared" si="2"/>
        <v>$0.00</v>
      </c>
    </row>
    <row r="41" ht="15.75" customHeight="1">
      <c r="A41" s="44"/>
      <c r="B41" s="45" t="s">
        <v>45</v>
      </c>
      <c r="C41" s="46">
        <v>20.0</v>
      </c>
      <c r="D41" s="47" t="str">
        <f t="shared" si="2"/>
        <v>$0.00</v>
      </c>
    </row>
    <row r="42" ht="15.75" customHeight="1">
      <c r="A42" s="44"/>
      <c r="B42" s="45" t="s">
        <v>46</v>
      </c>
      <c r="C42" s="46">
        <v>20.0</v>
      </c>
      <c r="D42" s="47" t="str">
        <f t="shared" si="2"/>
        <v>$0.00</v>
      </c>
    </row>
    <row r="43" ht="15.75" customHeight="1">
      <c r="A43" s="44"/>
      <c r="B43" s="45" t="s">
        <v>47</v>
      </c>
      <c r="C43" s="46">
        <v>20.0</v>
      </c>
      <c r="D43" s="47" t="str">
        <f t="shared" si="2"/>
        <v>$0.00</v>
      </c>
    </row>
    <row r="44" ht="15.75" customHeight="1">
      <c r="A44" s="44"/>
      <c r="B44" s="45" t="s">
        <v>48</v>
      </c>
      <c r="C44" s="46">
        <v>20.0</v>
      </c>
      <c r="D44" s="47" t="str">
        <f t="shared" si="2"/>
        <v>$0.00</v>
      </c>
    </row>
    <row r="45" ht="15.75" customHeight="1">
      <c r="A45" s="44"/>
      <c r="B45" s="45" t="s">
        <v>49</v>
      </c>
      <c r="C45" s="46">
        <v>40.0</v>
      </c>
      <c r="D45" s="47" t="str">
        <f t="shared" si="2"/>
        <v>$0.00</v>
      </c>
    </row>
    <row r="46" ht="15.75" customHeight="1">
      <c r="A46" s="44"/>
      <c r="B46" s="45" t="s">
        <v>50</v>
      </c>
      <c r="C46" s="46">
        <v>20.0</v>
      </c>
      <c r="D46" s="47" t="str">
        <f t="shared" si="2"/>
        <v>$0.00</v>
      </c>
    </row>
    <row r="47" ht="15.75" customHeight="1">
      <c r="A47" s="44"/>
      <c r="B47" s="45" t="s">
        <v>51</v>
      </c>
      <c r="C47" s="46">
        <v>20.0</v>
      </c>
      <c r="D47" s="47" t="str">
        <f t="shared" si="2"/>
        <v>$0.00</v>
      </c>
    </row>
    <row r="48" ht="15.75" customHeight="1">
      <c r="A48" s="44"/>
      <c r="B48" s="48" t="s">
        <v>52</v>
      </c>
      <c r="C48" s="46">
        <v>20.0</v>
      </c>
      <c r="D48" s="47" t="str">
        <f t="shared" si="2"/>
        <v>$0.00</v>
      </c>
    </row>
    <row r="49" ht="15.75" customHeight="1">
      <c r="A49" s="44"/>
      <c r="B49" s="48" t="s">
        <v>53</v>
      </c>
      <c r="C49" s="46">
        <v>20.0</v>
      </c>
      <c r="D49" s="47" t="str">
        <f t="shared" si="2"/>
        <v>$0.00</v>
      </c>
    </row>
    <row r="50" ht="15.75" customHeight="1">
      <c r="A50" s="44"/>
      <c r="B50" s="48" t="s">
        <v>54</v>
      </c>
      <c r="C50" s="46">
        <v>20.0</v>
      </c>
      <c r="D50" s="47" t="str">
        <f t="shared" si="2"/>
        <v>$0.00</v>
      </c>
    </row>
    <row r="51" ht="15.75" customHeight="1">
      <c r="A51" s="44"/>
      <c r="B51" s="48" t="s">
        <v>55</v>
      </c>
      <c r="C51" s="46">
        <v>20.0</v>
      </c>
      <c r="D51" s="47" t="str">
        <f t="shared" si="2"/>
        <v>$0.00</v>
      </c>
    </row>
    <row r="52" ht="15.75" customHeight="1">
      <c r="A52" s="44"/>
      <c r="B52" s="48" t="s">
        <v>56</v>
      </c>
      <c r="C52" s="46">
        <v>20.0</v>
      </c>
      <c r="D52" s="47" t="str">
        <f t="shared" si="2"/>
        <v>$0.00</v>
      </c>
    </row>
    <row r="53" ht="15.75" customHeight="1">
      <c r="A53" s="44"/>
      <c r="B53" s="48" t="s">
        <v>57</v>
      </c>
      <c r="C53" s="46">
        <v>20.0</v>
      </c>
      <c r="D53" s="47" t="str">
        <f t="shared" si="2"/>
        <v>$0.00</v>
      </c>
    </row>
    <row r="54" ht="15.75" customHeight="1">
      <c r="A54" s="44"/>
      <c r="B54" s="48" t="s">
        <v>58</v>
      </c>
      <c r="C54" s="46">
        <v>20.0</v>
      </c>
      <c r="D54" s="47" t="str">
        <f t="shared" si="2"/>
        <v>$0.00</v>
      </c>
    </row>
    <row r="55" ht="15.75" customHeight="1">
      <c r="A55" s="44"/>
      <c r="B55" s="48" t="s">
        <v>59</v>
      </c>
      <c r="C55" s="46">
        <v>20.0</v>
      </c>
      <c r="D55" s="47" t="str">
        <f t="shared" si="2"/>
        <v>$0.00</v>
      </c>
    </row>
    <row r="56" ht="15.75" customHeight="1">
      <c r="A56" s="44"/>
      <c r="B56" s="48" t="s">
        <v>60</v>
      </c>
      <c r="C56" s="46">
        <v>20.0</v>
      </c>
      <c r="D56" s="47" t="str">
        <f t="shared" si="2"/>
        <v>$0.00</v>
      </c>
    </row>
    <row r="57" ht="15.75" customHeight="1">
      <c r="A57" s="44"/>
      <c r="B57" s="48" t="s">
        <v>61</v>
      </c>
      <c r="C57" s="46">
        <v>20.0</v>
      </c>
      <c r="D57" s="47" t="str">
        <f t="shared" si="2"/>
        <v>$0.00</v>
      </c>
    </row>
    <row r="58" ht="15.75" customHeight="1">
      <c r="A58" s="44"/>
      <c r="B58" s="48" t="s">
        <v>62</v>
      </c>
      <c r="C58" s="46">
        <v>40.0</v>
      </c>
      <c r="D58" s="47" t="str">
        <f t="shared" si="2"/>
        <v>$0.00</v>
      </c>
    </row>
    <row r="59" ht="15.75" customHeight="1">
      <c r="A59" s="44"/>
      <c r="B59" s="48" t="s">
        <v>63</v>
      </c>
      <c r="C59" s="46">
        <v>20.0</v>
      </c>
      <c r="D59" s="47" t="str">
        <f t="shared" si="2"/>
        <v>$0.00</v>
      </c>
    </row>
    <row r="60" ht="15.75" customHeight="1">
      <c r="A60" s="44"/>
      <c r="B60" s="48" t="s">
        <v>64</v>
      </c>
      <c r="C60" s="46">
        <v>20.0</v>
      </c>
      <c r="D60" s="47" t="str">
        <f t="shared" si="2"/>
        <v>$0.00</v>
      </c>
    </row>
    <row r="61" ht="15.75" customHeight="1">
      <c r="A61" s="44"/>
      <c r="B61" s="48" t="s">
        <v>65</v>
      </c>
      <c r="C61" s="46">
        <v>20.0</v>
      </c>
      <c r="D61" s="47" t="str">
        <f t="shared" si="2"/>
        <v>$0.00</v>
      </c>
    </row>
    <row r="62" ht="15.75" customHeight="1">
      <c r="A62" s="44"/>
      <c r="B62" s="48" t="s">
        <v>66</v>
      </c>
      <c r="C62" s="46">
        <v>20.0</v>
      </c>
      <c r="D62" s="47" t="str">
        <f t="shared" si="2"/>
        <v>$0.00</v>
      </c>
    </row>
    <row r="63" ht="15.75" customHeight="1">
      <c r="A63" s="44"/>
      <c r="B63" s="48" t="s">
        <v>67</v>
      </c>
      <c r="C63" s="46">
        <v>20.0</v>
      </c>
      <c r="D63" s="47" t="str">
        <f t="shared" si="2"/>
        <v>$0.00</v>
      </c>
    </row>
    <row r="64" ht="15.75" customHeight="1">
      <c r="A64" s="44"/>
      <c r="B64" s="48" t="s">
        <v>68</v>
      </c>
      <c r="C64" s="46">
        <v>20.0</v>
      </c>
      <c r="D64" s="47" t="str">
        <f t="shared" si="2"/>
        <v>$0.00</v>
      </c>
    </row>
    <row r="65" ht="15.75" customHeight="1">
      <c r="A65" s="44"/>
      <c r="B65" s="48" t="s">
        <v>69</v>
      </c>
      <c r="C65" s="46">
        <v>20.0</v>
      </c>
      <c r="D65" s="47" t="str">
        <f t="shared" si="2"/>
        <v>$0.00</v>
      </c>
    </row>
    <row r="66" ht="15.75" customHeight="1">
      <c r="A66" s="44"/>
      <c r="B66" s="48" t="s">
        <v>70</v>
      </c>
      <c r="C66" s="46">
        <v>20.0</v>
      </c>
      <c r="D66" s="47" t="str">
        <f t="shared" si="2"/>
        <v>$0.00</v>
      </c>
    </row>
    <row r="67" ht="15.75" customHeight="1">
      <c r="A67" s="44"/>
      <c r="B67" s="48" t="s">
        <v>71</v>
      </c>
      <c r="C67" s="46">
        <v>20.0</v>
      </c>
      <c r="D67" s="47" t="str">
        <f t="shared" si="2"/>
        <v>$0.00</v>
      </c>
    </row>
    <row r="68" ht="15.75" customHeight="1">
      <c r="A68" s="44"/>
      <c r="B68" s="48" t="s">
        <v>72</v>
      </c>
      <c r="C68" s="46">
        <v>20.0</v>
      </c>
      <c r="D68" s="47" t="str">
        <f t="shared" si="2"/>
        <v>$0.00</v>
      </c>
    </row>
    <row r="69" ht="15.75" customHeight="1">
      <c r="A69" s="44"/>
      <c r="B69" s="48" t="s">
        <v>73</v>
      </c>
      <c r="C69" s="46">
        <v>20.0</v>
      </c>
      <c r="D69" s="47" t="str">
        <f t="shared" si="2"/>
        <v>$0.00</v>
      </c>
    </row>
    <row r="70" ht="15.75" customHeight="1">
      <c r="A70" s="44"/>
      <c r="B70" s="48" t="s">
        <v>74</v>
      </c>
      <c r="C70" s="46">
        <v>20.0</v>
      </c>
      <c r="D70" s="47" t="str">
        <f t="shared" si="2"/>
        <v>$0.00</v>
      </c>
    </row>
    <row r="71" ht="15.75" customHeight="1">
      <c r="A71" s="44"/>
      <c r="B71" s="48" t="s">
        <v>75</v>
      </c>
      <c r="C71" s="46">
        <v>20.0</v>
      </c>
      <c r="D71" s="47" t="str">
        <f t="shared" si="2"/>
        <v>$0.00</v>
      </c>
    </row>
    <row r="72" ht="15.75" customHeight="1">
      <c r="A72" s="44"/>
      <c r="B72" s="48" t="s">
        <v>76</v>
      </c>
      <c r="C72" s="46">
        <v>20.0</v>
      </c>
      <c r="D72" s="47" t="str">
        <f t="shared" si="2"/>
        <v>$0.00</v>
      </c>
    </row>
    <row r="73" ht="15.75" customHeight="1">
      <c r="A73" s="44"/>
      <c r="B73" s="48" t="s">
        <v>77</v>
      </c>
      <c r="C73" s="46">
        <v>20.0</v>
      </c>
      <c r="D73" s="47" t="str">
        <f t="shared" si="2"/>
        <v>$0.00</v>
      </c>
    </row>
    <row r="74" ht="15.75" customHeight="1">
      <c r="A74" s="44"/>
      <c r="B74" s="48" t="s">
        <v>78</v>
      </c>
      <c r="C74" s="46">
        <v>20.0</v>
      </c>
      <c r="D74" s="47" t="str">
        <f t="shared" si="2"/>
        <v>$0.00</v>
      </c>
    </row>
    <row r="75" ht="15.75" customHeight="1">
      <c r="A75" s="44"/>
      <c r="B75" s="48" t="s">
        <v>79</v>
      </c>
      <c r="C75" s="46">
        <v>40.0</v>
      </c>
      <c r="D75" s="47" t="str">
        <f t="shared" si="2"/>
        <v>$0.00</v>
      </c>
    </row>
    <row r="76" ht="15.75" customHeight="1">
      <c r="A76" s="44"/>
      <c r="B76" s="48" t="s">
        <v>80</v>
      </c>
      <c r="C76" s="46">
        <v>20.0</v>
      </c>
      <c r="D76" s="47" t="str">
        <f t="shared" si="2"/>
        <v>$0.00</v>
      </c>
    </row>
    <row r="77" ht="15.75" customHeight="1">
      <c r="A77" s="44"/>
      <c r="B77" s="48" t="s">
        <v>81</v>
      </c>
      <c r="C77" s="46">
        <v>40.0</v>
      </c>
      <c r="D77" s="47" t="str">
        <f t="shared" si="2"/>
        <v>$0.00</v>
      </c>
    </row>
    <row r="78" ht="15.75" customHeight="1">
      <c r="A78" s="44"/>
      <c r="B78" s="48" t="s">
        <v>82</v>
      </c>
      <c r="C78" s="46">
        <v>20.0</v>
      </c>
      <c r="D78" s="47" t="str">
        <f t="shared" si="2"/>
        <v>$0.00</v>
      </c>
    </row>
    <row r="79" ht="15.75" customHeight="1">
      <c r="A79" s="44"/>
      <c r="B79" s="48" t="s">
        <v>83</v>
      </c>
      <c r="C79" s="46">
        <v>20.0</v>
      </c>
      <c r="D79" s="47" t="str">
        <f t="shared" si="2"/>
        <v>$0.00</v>
      </c>
    </row>
    <row r="80" ht="15.75" customHeight="1">
      <c r="A80" s="44"/>
      <c r="B80" s="48" t="s">
        <v>84</v>
      </c>
      <c r="C80" s="46">
        <v>20.0</v>
      </c>
      <c r="D80" s="47" t="str">
        <f t="shared" si="2"/>
        <v>$0.00</v>
      </c>
    </row>
    <row r="81" ht="15.75" customHeight="1">
      <c r="A81" s="44"/>
      <c r="B81" s="48" t="s">
        <v>85</v>
      </c>
      <c r="C81" s="46">
        <v>20.0</v>
      </c>
      <c r="D81" s="47" t="str">
        <f t="shared" si="2"/>
        <v>$0.00</v>
      </c>
    </row>
    <row r="82" ht="15.75" customHeight="1">
      <c r="A82" s="44"/>
      <c r="B82" s="48" t="s">
        <v>86</v>
      </c>
      <c r="C82" s="46">
        <v>20.0</v>
      </c>
      <c r="D82" s="47" t="str">
        <f t="shared" si="2"/>
        <v>$0.00</v>
      </c>
    </row>
    <row r="83" ht="15.75" customHeight="1">
      <c r="A83" s="44"/>
      <c r="B83" s="48" t="s">
        <v>87</v>
      </c>
      <c r="C83" s="46">
        <v>20.0</v>
      </c>
      <c r="D83" s="47" t="str">
        <f t="shared" si="2"/>
        <v>$0.00</v>
      </c>
    </row>
    <row r="84" ht="15.75" customHeight="1">
      <c r="A84" s="44"/>
      <c r="B84" s="48" t="s">
        <v>88</v>
      </c>
      <c r="C84" s="46">
        <v>20.0</v>
      </c>
      <c r="D84" s="47" t="str">
        <f t="shared" si="2"/>
        <v>$0.00</v>
      </c>
    </row>
    <row r="85" ht="15.75" customHeight="1">
      <c r="A85" s="44"/>
      <c r="B85" s="48" t="s">
        <v>89</v>
      </c>
      <c r="C85" s="46">
        <v>28.0</v>
      </c>
      <c r="D85" s="47" t="str">
        <f t="shared" si="2"/>
        <v>$0.00</v>
      </c>
    </row>
    <row r="86" ht="15.75" customHeight="1">
      <c r="A86" s="44"/>
      <c r="B86" s="48" t="s">
        <v>90</v>
      </c>
      <c r="C86" s="46">
        <v>20.0</v>
      </c>
      <c r="D86" s="47" t="str">
        <f t="shared" si="2"/>
        <v>$0.00</v>
      </c>
    </row>
    <row r="87" ht="15.75" customHeight="1">
      <c r="A87" s="44"/>
      <c r="B87" s="48" t="s">
        <v>91</v>
      </c>
      <c r="C87" s="46">
        <v>20.0</v>
      </c>
      <c r="D87" s="47" t="str">
        <f t="shared" si="2"/>
        <v>$0.00</v>
      </c>
    </row>
    <row r="88" ht="15.75" customHeight="1">
      <c r="A88" s="44"/>
      <c r="B88" s="48" t="s">
        <v>92</v>
      </c>
      <c r="C88" s="46">
        <v>20.0</v>
      </c>
      <c r="D88" s="47" t="str">
        <f t="shared" si="2"/>
        <v>$0.00</v>
      </c>
    </row>
    <row r="89" ht="15.75" customHeight="1">
      <c r="A89" s="44"/>
      <c r="B89" s="48" t="s">
        <v>93</v>
      </c>
      <c r="C89" s="46">
        <v>20.0</v>
      </c>
      <c r="D89" s="47" t="str">
        <f t="shared" si="2"/>
        <v>$0.00</v>
      </c>
    </row>
    <row r="90" ht="15.75" customHeight="1">
      <c r="A90" s="44"/>
      <c r="B90" s="48" t="s">
        <v>94</v>
      </c>
      <c r="C90" s="46">
        <v>20.0</v>
      </c>
      <c r="D90" s="47" t="str">
        <f t="shared" si="2"/>
        <v>$0.00</v>
      </c>
    </row>
    <row r="91" ht="15.75" customHeight="1">
      <c r="A91" s="44"/>
      <c r="B91" s="48" t="s">
        <v>95</v>
      </c>
      <c r="C91" s="46">
        <v>20.0</v>
      </c>
      <c r="D91" s="47" t="str">
        <f t="shared" si="2"/>
        <v>$0.00</v>
      </c>
    </row>
    <row r="92" ht="15.75" customHeight="1">
      <c r="A92" s="44"/>
      <c r="B92" s="48" t="s">
        <v>96</v>
      </c>
      <c r="C92" s="46">
        <v>20.0</v>
      </c>
      <c r="D92" s="47" t="str">
        <f t="shared" si="2"/>
        <v>$0.00</v>
      </c>
    </row>
    <row r="93" ht="15.75" customHeight="1">
      <c r="A93" s="44"/>
      <c r="B93" s="48" t="s">
        <v>97</v>
      </c>
      <c r="C93" s="46">
        <v>20.0</v>
      </c>
      <c r="D93" s="47" t="str">
        <f t="shared" si="2"/>
        <v>$0.00</v>
      </c>
    </row>
    <row r="94" ht="15.75" customHeight="1">
      <c r="A94" s="44"/>
      <c r="B94" s="48" t="s">
        <v>98</v>
      </c>
      <c r="C94" s="46">
        <v>20.0</v>
      </c>
      <c r="D94" s="47" t="str">
        <f t="shared" si="2"/>
        <v>$0.00</v>
      </c>
    </row>
    <row r="95" ht="15.75" customHeight="1">
      <c r="A95" s="44"/>
      <c r="B95" s="48" t="s">
        <v>99</v>
      </c>
      <c r="C95" s="46">
        <v>20.0</v>
      </c>
      <c r="D95" s="47" t="str">
        <f t="shared" si="2"/>
        <v>$0.00</v>
      </c>
    </row>
    <row r="96" ht="15.75" customHeight="1">
      <c r="A96" s="44"/>
      <c r="B96" s="48" t="s">
        <v>100</v>
      </c>
      <c r="C96" s="46">
        <v>20.0</v>
      </c>
      <c r="D96" s="47" t="str">
        <f t="shared" si="2"/>
        <v>$0.00</v>
      </c>
    </row>
    <row r="97" ht="15.75" customHeight="1">
      <c r="A97" s="44"/>
      <c r="B97" s="48" t="s">
        <v>101</v>
      </c>
      <c r="C97" s="46">
        <v>20.0</v>
      </c>
      <c r="D97" s="47" t="str">
        <f t="shared" si="2"/>
        <v>$0.00</v>
      </c>
    </row>
    <row r="98" ht="15.75" customHeight="1">
      <c r="A98" s="44"/>
      <c r="B98" s="48" t="s">
        <v>102</v>
      </c>
      <c r="C98" s="46">
        <v>20.0</v>
      </c>
      <c r="D98" s="47" t="str">
        <f t="shared" si="2"/>
        <v>$0.00</v>
      </c>
    </row>
    <row r="99" ht="15.75" customHeight="1">
      <c r="A99" s="44"/>
      <c r="B99" s="48" t="s">
        <v>103</v>
      </c>
      <c r="C99" s="46">
        <v>20.0</v>
      </c>
      <c r="D99" s="47" t="str">
        <f t="shared" si="2"/>
        <v>$0.00</v>
      </c>
    </row>
    <row r="100" ht="15.75" customHeight="1">
      <c r="A100" s="44"/>
      <c r="B100" s="48" t="s">
        <v>104</v>
      </c>
      <c r="C100" s="46">
        <v>20.0</v>
      </c>
      <c r="D100" s="47" t="str">
        <f t="shared" si="2"/>
        <v>$0.00</v>
      </c>
    </row>
    <row r="101" ht="15.75" customHeight="1">
      <c r="A101" s="44"/>
      <c r="B101" s="48" t="s">
        <v>105</v>
      </c>
      <c r="C101" s="46">
        <v>20.0</v>
      </c>
      <c r="D101" s="47" t="str">
        <f t="shared" si="2"/>
        <v>$0.00</v>
      </c>
    </row>
    <row r="102" ht="15.75" customHeight="1">
      <c r="A102" s="44"/>
      <c r="B102" s="48" t="s">
        <v>106</v>
      </c>
      <c r="C102" s="46">
        <v>20.0</v>
      </c>
      <c r="D102" s="47" t="str">
        <f t="shared" si="2"/>
        <v>$0.00</v>
      </c>
    </row>
    <row r="103" ht="15.75" customHeight="1">
      <c r="A103" s="44"/>
      <c r="B103" s="48" t="s">
        <v>107</v>
      </c>
      <c r="C103" s="46">
        <v>20.0</v>
      </c>
      <c r="D103" s="47" t="str">
        <f t="shared" si="2"/>
        <v>$0.00</v>
      </c>
    </row>
    <row r="104" ht="15.75" customHeight="1">
      <c r="A104" s="44"/>
      <c r="B104" s="48" t="s">
        <v>108</v>
      </c>
      <c r="C104" s="46">
        <v>20.0</v>
      </c>
      <c r="D104" s="47" t="str">
        <f t="shared" si="2"/>
        <v>$0.00</v>
      </c>
    </row>
    <row r="105" ht="15.75" customHeight="1">
      <c r="A105" s="44"/>
      <c r="B105" s="48" t="s">
        <v>109</v>
      </c>
      <c r="C105" s="46">
        <v>40.0</v>
      </c>
      <c r="D105" s="47" t="str">
        <f t="shared" si="2"/>
        <v>$0.00</v>
      </c>
    </row>
    <row r="106" ht="15.75" customHeight="1">
      <c r="A106" s="44"/>
      <c r="B106" s="48" t="s">
        <v>110</v>
      </c>
      <c r="C106" s="46">
        <v>40.0</v>
      </c>
      <c r="D106" s="47" t="str">
        <f t="shared" si="2"/>
        <v>$0.00</v>
      </c>
    </row>
    <row r="107" ht="15.75" customHeight="1">
      <c r="A107" s="49"/>
      <c r="B107" s="50"/>
      <c r="C107" s="51" t="s">
        <v>111</v>
      </c>
      <c r="D107" s="52"/>
      <c r="E107" s="53" t="str">
        <f>SUM(A21:A106)</f>
        <v>0</v>
      </c>
    </row>
    <row r="108" ht="15.75" customHeight="1">
      <c r="A108" s="12" t="s">
        <v>112</v>
      </c>
      <c r="B108" s="2"/>
      <c r="C108" s="2"/>
      <c r="D108" s="3"/>
    </row>
    <row r="109" ht="15.75" customHeight="1">
      <c r="A109" s="40"/>
      <c r="B109" s="54" t="s">
        <v>26</v>
      </c>
      <c r="C109" s="41">
        <v>50.0</v>
      </c>
      <c r="D109" s="42" t="str">
        <f t="shared" ref="D109:D120" si="3">A109*C109</f>
        <v>$0.00</v>
      </c>
    </row>
    <row r="110" ht="15.75" customHeight="1">
      <c r="A110" s="40"/>
      <c r="B110" s="54" t="s">
        <v>27</v>
      </c>
      <c r="C110" s="41">
        <v>50.0</v>
      </c>
      <c r="D110" s="42" t="str">
        <f t="shared" si="3"/>
        <v>$0.00</v>
      </c>
    </row>
    <row r="111" ht="15.75" customHeight="1">
      <c r="A111" s="40"/>
      <c r="B111" s="54" t="s">
        <v>113</v>
      </c>
      <c r="C111" s="41">
        <v>50.0</v>
      </c>
      <c r="D111" s="42" t="str">
        <f t="shared" si="3"/>
        <v>$0.00</v>
      </c>
    </row>
    <row r="112" ht="15.75" customHeight="1">
      <c r="A112" s="40"/>
      <c r="B112" s="54" t="s">
        <v>114</v>
      </c>
      <c r="C112" s="41">
        <v>50.0</v>
      </c>
      <c r="D112" s="42" t="str">
        <f t="shared" si="3"/>
        <v>$0.00</v>
      </c>
    </row>
    <row r="113" ht="15.75" customHeight="1">
      <c r="A113" s="40"/>
      <c r="B113" s="54" t="s">
        <v>115</v>
      </c>
      <c r="C113" s="41">
        <v>50.0</v>
      </c>
      <c r="D113" s="42" t="str">
        <f t="shared" si="3"/>
        <v>$0.00</v>
      </c>
    </row>
    <row r="114" ht="15.75" customHeight="1">
      <c r="A114" s="40"/>
      <c r="B114" s="54" t="s">
        <v>116</v>
      </c>
      <c r="C114" s="41">
        <v>50.0</v>
      </c>
      <c r="D114" s="42" t="str">
        <f t="shared" si="3"/>
        <v>$0.00</v>
      </c>
    </row>
    <row r="115" ht="15.75" customHeight="1">
      <c r="A115" s="40"/>
      <c r="B115" s="54" t="s">
        <v>117</v>
      </c>
      <c r="C115" s="41">
        <v>50.0</v>
      </c>
      <c r="D115" s="42" t="str">
        <f t="shared" si="3"/>
        <v>$0.00</v>
      </c>
    </row>
    <row r="116" ht="15.75" customHeight="1">
      <c r="A116" s="40"/>
      <c r="B116" s="54" t="s">
        <v>33</v>
      </c>
      <c r="C116" s="41">
        <v>50.0</v>
      </c>
      <c r="D116" s="42" t="str">
        <f t="shared" si="3"/>
        <v>$0.00</v>
      </c>
    </row>
    <row r="117" ht="15.75" customHeight="1">
      <c r="A117" s="40"/>
      <c r="B117" s="54" t="s">
        <v>30</v>
      </c>
      <c r="C117" s="41">
        <v>50.0</v>
      </c>
      <c r="D117" s="42" t="str">
        <f t="shared" si="3"/>
        <v>$0.00</v>
      </c>
    </row>
    <row r="118" ht="15.75" customHeight="1">
      <c r="A118" s="40"/>
      <c r="B118" s="54" t="s">
        <v>31</v>
      </c>
      <c r="C118" s="41">
        <v>50.0</v>
      </c>
      <c r="D118" s="42" t="str">
        <f t="shared" si="3"/>
        <v>$0.00</v>
      </c>
    </row>
    <row r="119" ht="15.75" customHeight="1">
      <c r="A119" s="40"/>
      <c r="B119" s="54" t="s">
        <v>118</v>
      </c>
      <c r="C119" s="41">
        <v>50.0</v>
      </c>
      <c r="D119" s="42" t="str">
        <f t="shared" si="3"/>
        <v>$0.00</v>
      </c>
    </row>
    <row r="120" ht="15.75" customHeight="1">
      <c r="A120" s="40"/>
      <c r="B120" s="54" t="s">
        <v>119</v>
      </c>
      <c r="C120" s="41">
        <v>50.0</v>
      </c>
      <c r="D120" s="42" t="str">
        <f t="shared" si="3"/>
        <v>$0.00</v>
      </c>
    </row>
    <row r="121" ht="15.75" customHeight="1">
      <c r="A121" s="12" t="s">
        <v>120</v>
      </c>
      <c r="B121" s="2"/>
      <c r="C121" s="2"/>
      <c r="D121" s="3"/>
    </row>
    <row r="122" ht="15.75" customHeight="1">
      <c r="A122" s="44"/>
      <c r="B122" s="37" t="s">
        <v>121</v>
      </c>
      <c r="C122" s="41">
        <v>50.0</v>
      </c>
      <c r="D122" s="47" t="str">
        <f t="shared" ref="D122:D156" si="4">A122*C122</f>
        <v>$0.00</v>
      </c>
      <c r="E122" s="55"/>
    </row>
    <row r="123" ht="15.75" customHeight="1">
      <c r="A123" s="44"/>
      <c r="B123" s="37" t="s">
        <v>38</v>
      </c>
      <c r="C123" s="41">
        <v>50.0</v>
      </c>
      <c r="D123" s="47" t="str">
        <f t="shared" si="4"/>
        <v>$0.00</v>
      </c>
      <c r="E123" s="55"/>
    </row>
    <row r="124" ht="15.75" customHeight="1">
      <c r="A124" s="44"/>
      <c r="B124" s="37" t="s">
        <v>39</v>
      </c>
      <c r="C124" s="41">
        <v>30.0</v>
      </c>
      <c r="D124" s="47" t="str">
        <f t="shared" si="4"/>
        <v>$0.00</v>
      </c>
      <c r="E124" s="55"/>
    </row>
    <row r="125" ht="15.75" customHeight="1">
      <c r="A125" s="44"/>
      <c r="B125" s="37" t="s">
        <v>122</v>
      </c>
      <c r="C125" s="41">
        <v>30.0</v>
      </c>
      <c r="D125" s="47" t="str">
        <f t="shared" si="4"/>
        <v>$0.00</v>
      </c>
      <c r="E125" s="55"/>
    </row>
    <row r="126" ht="15.75" customHeight="1">
      <c r="A126" s="44"/>
      <c r="B126" s="37" t="s">
        <v>123</v>
      </c>
      <c r="C126" s="41">
        <v>30.0</v>
      </c>
      <c r="D126" s="47" t="str">
        <f t="shared" si="4"/>
        <v>$0.00</v>
      </c>
      <c r="E126" s="55"/>
    </row>
    <row r="127" ht="15.75" customHeight="1">
      <c r="A127" s="44"/>
      <c r="B127" s="37" t="s">
        <v>53</v>
      </c>
      <c r="C127" s="41">
        <v>30.0</v>
      </c>
      <c r="D127" s="47" t="str">
        <f t="shared" si="4"/>
        <v>$0.00</v>
      </c>
      <c r="E127" s="55"/>
    </row>
    <row r="128" ht="15.75" customHeight="1">
      <c r="A128" s="44"/>
      <c r="B128" s="37" t="s">
        <v>56</v>
      </c>
      <c r="C128" s="41">
        <v>30.0</v>
      </c>
      <c r="D128" s="47" t="str">
        <f t="shared" si="4"/>
        <v>$0.00</v>
      </c>
      <c r="E128" s="55"/>
    </row>
    <row r="129" ht="15.75" customHeight="1">
      <c r="A129" s="44"/>
      <c r="B129" s="37" t="s">
        <v>124</v>
      </c>
      <c r="C129" s="41">
        <v>50.0</v>
      </c>
      <c r="D129" s="47" t="str">
        <f t="shared" si="4"/>
        <v>$0.00</v>
      </c>
      <c r="E129" s="55"/>
    </row>
    <row r="130" ht="15.75" customHeight="1">
      <c r="A130" s="44"/>
      <c r="B130" s="37" t="s">
        <v>57</v>
      </c>
      <c r="C130" s="41">
        <v>30.0</v>
      </c>
      <c r="D130" s="47" t="str">
        <f t="shared" si="4"/>
        <v>$0.00</v>
      </c>
      <c r="E130" s="55"/>
    </row>
    <row r="131" ht="15.75" customHeight="1">
      <c r="A131" s="44"/>
      <c r="B131" s="37" t="s">
        <v>125</v>
      </c>
      <c r="C131" s="41">
        <v>30.0</v>
      </c>
      <c r="D131" s="47" t="str">
        <f t="shared" si="4"/>
        <v>$0.00</v>
      </c>
      <c r="E131" s="55"/>
    </row>
    <row r="132" ht="15.75" customHeight="1">
      <c r="A132" s="44"/>
      <c r="B132" s="37" t="s">
        <v>61</v>
      </c>
      <c r="C132" s="41">
        <v>30.0</v>
      </c>
      <c r="D132" s="47" t="str">
        <f t="shared" si="4"/>
        <v>$0.00</v>
      </c>
      <c r="E132" s="55"/>
    </row>
    <row r="133" ht="15.75" customHeight="1">
      <c r="A133" s="44"/>
      <c r="B133" s="37" t="s">
        <v>126</v>
      </c>
      <c r="C133" s="41">
        <v>30.0</v>
      </c>
      <c r="D133" s="47" t="str">
        <f t="shared" si="4"/>
        <v>$0.00</v>
      </c>
      <c r="E133" s="55"/>
    </row>
    <row r="134" ht="15.75" customHeight="1">
      <c r="A134" s="44"/>
      <c r="B134" s="37" t="s">
        <v>127</v>
      </c>
      <c r="C134" s="41">
        <v>30.0</v>
      </c>
      <c r="D134" s="47" t="str">
        <f t="shared" si="4"/>
        <v>$0.00</v>
      </c>
      <c r="E134" s="55"/>
    </row>
    <row r="135" ht="15.75" customHeight="1">
      <c r="A135" s="44"/>
      <c r="B135" s="37" t="s">
        <v>62</v>
      </c>
      <c r="C135" s="41">
        <v>50.0</v>
      </c>
      <c r="D135" s="47" t="str">
        <f t="shared" si="4"/>
        <v>$0.00</v>
      </c>
      <c r="E135" s="55"/>
    </row>
    <row r="136" ht="15.75" customHeight="1">
      <c r="A136" s="44"/>
      <c r="B136" s="37" t="s">
        <v>63</v>
      </c>
      <c r="C136" s="41">
        <v>30.0</v>
      </c>
      <c r="D136" s="47" t="str">
        <f t="shared" si="4"/>
        <v>$0.00</v>
      </c>
      <c r="E136" s="55"/>
    </row>
    <row r="137" ht="15.75" customHeight="1">
      <c r="A137" s="44"/>
      <c r="B137" s="37" t="s">
        <v>128</v>
      </c>
      <c r="C137" s="41">
        <v>30.0</v>
      </c>
      <c r="D137" s="47" t="str">
        <f t="shared" si="4"/>
        <v>$0.00</v>
      </c>
      <c r="E137" s="55"/>
    </row>
    <row r="138" ht="15.75" customHeight="1">
      <c r="A138" s="44"/>
      <c r="B138" s="37" t="s">
        <v>129</v>
      </c>
      <c r="C138" s="41">
        <v>30.0</v>
      </c>
      <c r="D138" s="47" t="str">
        <f t="shared" si="4"/>
        <v>$0.00</v>
      </c>
      <c r="E138" s="55"/>
    </row>
    <row r="139" ht="15.75" customHeight="1">
      <c r="A139" s="44"/>
      <c r="B139" s="37" t="s">
        <v>65</v>
      </c>
      <c r="C139" s="41">
        <v>30.0</v>
      </c>
      <c r="D139" s="47" t="str">
        <f t="shared" si="4"/>
        <v>$0.00</v>
      </c>
      <c r="E139" s="55"/>
    </row>
    <row r="140" ht="15.75" customHeight="1">
      <c r="A140" s="44"/>
      <c r="B140" s="54" t="s">
        <v>130</v>
      </c>
      <c r="C140" s="41">
        <v>30.0</v>
      </c>
      <c r="D140" s="47" t="str">
        <f t="shared" si="4"/>
        <v>$0.00</v>
      </c>
    </row>
    <row r="141" ht="15.75" customHeight="1">
      <c r="A141" s="44"/>
      <c r="B141" s="54" t="s">
        <v>66</v>
      </c>
      <c r="C141" s="41">
        <v>30.0</v>
      </c>
      <c r="D141" s="47" t="str">
        <f t="shared" si="4"/>
        <v>$0.00</v>
      </c>
    </row>
    <row r="142" ht="15.75" customHeight="1">
      <c r="A142" s="44"/>
      <c r="B142" s="54" t="s">
        <v>131</v>
      </c>
      <c r="C142" s="41">
        <v>30.0</v>
      </c>
      <c r="D142" s="47" t="str">
        <f t="shared" si="4"/>
        <v>$0.00</v>
      </c>
    </row>
    <row r="143" ht="15.75" customHeight="1">
      <c r="A143" s="44"/>
      <c r="B143" s="54" t="s">
        <v>71</v>
      </c>
      <c r="C143" s="41">
        <v>30.0</v>
      </c>
      <c r="D143" s="47" t="str">
        <f t="shared" si="4"/>
        <v>$0.00</v>
      </c>
    </row>
    <row r="144" ht="15.75" customHeight="1">
      <c r="A144" s="44"/>
      <c r="B144" s="54" t="s">
        <v>80</v>
      </c>
      <c r="C144" s="41">
        <v>30.0</v>
      </c>
      <c r="D144" s="47" t="str">
        <f t="shared" si="4"/>
        <v>$0.00</v>
      </c>
    </row>
    <row r="145" ht="15.75" customHeight="1">
      <c r="A145" s="44"/>
      <c r="B145" s="54" t="s">
        <v>132</v>
      </c>
      <c r="C145" s="41">
        <v>30.0</v>
      </c>
      <c r="D145" s="47" t="str">
        <f t="shared" si="4"/>
        <v>$0.00</v>
      </c>
    </row>
    <row r="146" ht="15.75" customHeight="1">
      <c r="A146" s="44"/>
      <c r="B146" s="54" t="s">
        <v>84</v>
      </c>
      <c r="C146" s="41">
        <v>30.0</v>
      </c>
      <c r="D146" s="47" t="str">
        <f t="shared" si="4"/>
        <v>$0.00</v>
      </c>
    </row>
    <row r="147" ht="15.75" customHeight="1">
      <c r="A147" s="44"/>
      <c r="B147" s="54" t="s">
        <v>133</v>
      </c>
      <c r="C147" s="41">
        <v>30.0</v>
      </c>
      <c r="D147" s="47" t="str">
        <f t="shared" si="4"/>
        <v>$0.00</v>
      </c>
    </row>
    <row r="148" ht="15.75" customHeight="1">
      <c r="A148" s="44"/>
      <c r="B148" s="54" t="s">
        <v>93</v>
      </c>
      <c r="C148" s="41">
        <v>30.0</v>
      </c>
      <c r="D148" s="47" t="str">
        <f t="shared" si="4"/>
        <v>$0.00</v>
      </c>
    </row>
    <row r="149" ht="15.75" customHeight="1">
      <c r="A149" s="44"/>
      <c r="B149" s="54" t="s">
        <v>94</v>
      </c>
      <c r="C149" s="41">
        <v>30.0</v>
      </c>
      <c r="D149" s="47" t="str">
        <f t="shared" si="4"/>
        <v>$0.00</v>
      </c>
    </row>
    <row r="150" ht="15.75" customHeight="1">
      <c r="A150" s="44"/>
      <c r="B150" s="54" t="s">
        <v>134</v>
      </c>
      <c r="C150" s="41">
        <v>30.0</v>
      </c>
      <c r="D150" s="47" t="str">
        <f t="shared" si="4"/>
        <v>$0.00</v>
      </c>
    </row>
    <row r="151" ht="15.75" customHeight="1">
      <c r="A151" s="44"/>
      <c r="B151" s="54" t="s">
        <v>103</v>
      </c>
      <c r="C151" s="41">
        <v>30.0</v>
      </c>
      <c r="D151" s="47" t="str">
        <f t="shared" si="4"/>
        <v>$0.00</v>
      </c>
    </row>
    <row r="152" ht="15.75" customHeight="1">
      <c r="A152" s="44"/>
      <c r="B152" s="54" t="s">
        <v>104</v>
      </c>
      <c r="C152" s="41">
        <v>30.0</v>
      </c>
      <c r="D152" s="47" t="str">
        <f t="shared" si="4"/>
        <v>$0.00</v>
      </c>
    </row>
    <row r="153" ht="15.75" customHeight="1">
      <c r="A153" s="44"/>
      <c r="B153" s="54" t="s">
        <v>135</v>
      </c>
      <c r="C153" s="41">
        <v>30.0</v>
      </c>
      <c r="D153" s="47" t="str">
        <f t="shared" si="4"/>
        <v>$0.00</v>
      </c>
    </row>
    <row r="154" ht="15.75" customHeight="1">
      <c r="A154" s="44"/>
      <c r="B154" s="54" t="s">
        <v>136</v>
      </c>
      <c r="C154" s="41">
        <v>30.0</v>
      </c>
      <c r="D154" s="47" t="str">
        <f t="shared" si="4"/>
        <v>$0.00</v>
      </c>
    </row>
    <row r="155" ht="15.75" customHeight="1">
      <c r="A155" s="44"/>
      <c r="B155" s="54" t="s">
        <v>137</v>
      </c>
      <c r="C155" s="41">
        <v>30.0</v>
      </c>
      <c r="D155" s="47" t="str">
        <f t="shared" si="4"/>
        <v>$0.00</v>
      </c>
    </row>
    <row r="156" ht="15.75" customHeight="1">
      <c r="A156" s="44"/>
      <c r="B156" s="54" t="s">
        <v>106</v>
      </c>
      <c r="C156" s="41">
        <v>30.0</v>
      </c>
      <c r="D156" s="47" t="str">
        <f t="shared" si="4"/>
        <v>$0.00</v>
      </c>
    </row>
    <row r="157" ht="15.75" customHeight="1">
      <c r="A157" s="56"/>
      <c r="B157" s="50"/>
      <c r="C157" s="57" t="s">
        <v>138</v>
      </c>
      <c r="D157" s="58"/>
      <c r="E157" s="53" t="str">
        <f>SUM(A109:A156)</f>
        <v>0</v>
      </c>
    </row>
    <row r="158" ht="15.75" customHeight="1">
      <c r="A158" s="12" t="s">
        <v>139</v>
      </c>
      <c r="B158" s="2"/>
      <c r="C158" s="2"/>
      <c r="D158" s="3"/>
    </row>
    <row r="159" ht="15.75" customHeight="1">
      <c r="A159" s="44"/>
      <c r="B159" s="59" t="s">
        <v>37</v>
      </c>
      <c r="C159" s="46">
        <v>45.0</v>
      </c>
      <c r="D159" s="47" t="str">
        <f t="shared" ref="D159:D194" si="5">A159*C159</f>
        <v>$0.00</v>
      </c>
    </row>
    <row r="160" ht="15.75" customHeight="1">
      <c r="A160" s="44"/>
      <c r="B160" s="59" t="s">
        <v>140</v>
      </c>
      <c r="C160" s="46">
        <v>80.0</v>
      </c>
      <c r="D160" s="47" t="str">
        <f t="shared" si="5"/>
        <v>$0.00</v>
      </c>
    </row>
    <row r="161" ht="15.75" customHeight="1">
      <c r="A161" s="44"/>
      <c r="B161" s="59" t="s">
        <v>26</v>
      </c>
      <c r="C161" s="46">
        <v>80.0</v>
      </c>
      <c r="D161" s="47" t="str">
        <f t="shared" si="5"/>
        <v>$0.00</v>
      </c>
    </row>
    <row r="162" ht="15.75" customHeight="1">
      <c r="A162" s="44"/>
      <c r="B162" s="59" t="s">
        <v>38</v>
      </c>
      <c r="C162" s="46">
        <v>80.0</v>
      </c>
      <c r="D162" s="47" t="str">
        <f t="shared" si="5"/>
        <v>$0.00</v>
      </c>
    </row>
    <row r="163" ht="15.75" customHeight="1">
      <c r="A163" s="44"/>
      <c r="B163" s="37" t="s">
        <v>41</v>
      </c>
      <c r="C163" s="46">
        <v>45.0</v>
      </c>
      <c r="D163" s="47" t="str">
        <f t="shared" si="5"/>
        <v>$0.00</v>
      </c>
    </row>
    <row r="164" ht="15.75" customHeight="1">
      <c r="A164" s="44"/>
      <c r="B164" s="37" t="s">
        <v>141</v>
      </c>
      <c r="C164" s="46">
        <v>45.0</v>
      </c>
      <c r="D164" s="47" t="str">
        <f t="shared" si="5"/>
        <v>$0.00</v>
      </c>
    </row>
    <row r="165" ht="15.75" customHeight="1">
      <c r="A165" s="44"/>
      <c r="B165" s="37" t="s">
        <v>142</v>
      </c>
      <c r="C165" s="46">
        <v>45.0</v>
      </c>
      <c r="D165" s="47" t="str">
        <f t="shared" si="5"/>
        <v>$0.00</v>
      </c>
    </row>
    <row r="166" ht="15.75" customHeight="1">
      <c r="A166" s="44"/>
      <c r="B166" s="37" t="s">
        <v>143</v>
      </c>
      <c r="C166" s="46">
        <v>45.0</v>
      </c>
      <c r="D166" s="47" t="str">
        <f t="shared" si="5"/>
        <v>$0.00</v>
      </c>
    </row>
    <row r="167" ht="15.75" customHeight="1">
      <c r="A167" s="44"/>
      <c r="B167" s="37" t="s">
        <v>123</v>
      </c>
      <c r="C167" s="46">
        <v>45.0</v>
      </c>
      <c r="D167" s="47" t="str">
        <f t="shared" si="5"/>
        <v>$0.00</v>
      </c>
    </row>
    <row r="168" ht="15.75" customHeight="1">
      <c r="A168" s="44"/>
      <c r="B168" s="37" t="s">
        <v>53</v>
      </c>
      <c r="C168" s="46">
        <v>45.0</v>
      </c>
      <c r="D168" s="47" t="str">
        <f t="shared" si="5"/>
        <v>$0.00</v>
      </c>
    </row>
    <row r="169" ht="15.75" customHeight="1">
      <c r="A169" s="44"/>
      <c r="B169" s="37" t="s">
        <v>57</v>
      </c>
      <c r="C169" s="46">
        <v>45.0</v>
      </c>
      <c r="D169" s="47" t="str">
        <f t="shared" si="5"/>
        <v>$0.00</v>
      </c>
    </row>
    <row r="170" ht="15.75" customHeight="1">
      <c r="A170" s="44"/>
      <c r="B170" s="37" t="s">
        <v>125</v>
      </c>
      <c r="C170" s="46">
        <v>45.0</v>
      </c>
      <c r="D170" s="47" t="str">
        <f t="shared" si="5"/>
        <v>$0.00</v>
      </c>
    </row>
    <row r="171" ht="15.75" customHeight="1">
      <c r="A171" s="44"/>
      <c r="B171" s="59" t="s">
        <v>126</v>
      </c>
      <c r="C171" s="46">
        <v>45.0</v>
      </c>
      <c r="D171" s="47" t="str">
        <f t="shared" si="5"/>
        <v>$0.00</v>
      </c>
    </row>
    <row r="172" ht="15.75" customHeight="1">
      <c r="A172" s="44"/>
      <c r="B172" s="59" t="s">
        <v>62</v>
      </c>
      <c r="C172" s="46">
        <v>100.0</v>
      </c>
      <c r="D172" s="47" t="str">
        <f t="shared" si="5"/>
        <v>$0.00</v>
      </c>
    </row>
    <row r="173" ht="15.75" customHeight="1">
      <c r="A173" s="44"/>
      <c r="B173" s="59" t="s">
        <v>63</v>
      </c>
      <c r="C173" s="46">
        <v>45.0</v>
      </c>
      <c r="D173" s="47" t="str">
        <f t="shared" si="5"/>
        <v>$0.00</v>
      </c>
    </row>
    <row r="174" ht="15.75" customHeight="1">
      <c r="A174" s="44"/>
      <c r="B174" s="59" t="s">
        <v>128</v>
      </c>
      <c r="C174" s="46">
        <v>45.0</v>
      </c>
      <c r="D174" s="47" t="str">
        <f t="shared" si="5"/>
        <v>$0.00</v>
      </c>
    </row>
    <row r="175" ht="15.75" customHeight="1">
      <c r="A175" s="44"/>
      <c r="B175" s="59" t="s">
        <v>65</v>
      </c>
      <c r="C175" s="46">
        <v>45.0</v>
      </c>
      <c r="D175" s="47" t="str">
        <f t="shared" si="5"/>
        <v>$0.00</v>
      </c>
    </row>
    <row r="176" ht="15.75" customHeight="1">
      <c r="A176" s="44"/>
      <c r="B176" s="59" t="s">
        <v>130</v>
      </c>
      <c r="C176" s="46">
        <v>45.0</v>
      </c>
      <c r="D176" s="47" t="str">
        <f t="shared" si="5"/>
        <v>$0.00</v>
      </c>
    </row>
    <row r="177" ht="15.75" customHeight="1">
      <c r="A177" s="44"/>
      <c r="B177" s="59" t="s">
        <v>27</v>
      </c>
      <c r="C177" s="46">
        <v>80.0</v>
      </c>
      <c r="D177" s="47" t="str">
        <f t="shared" si="5"/>
        <v>$0.00</v>
      </c>
    </row>
    <row r="178" ht="15.75" customHeight="1">
      <c r="A178" s="44"/>
      <c r="B178" s="59" t="s">
        <v>144</v>
      </c>
      <c r="C178" s="46">
        <v>45.0</v>
      </c>
      <c r="D178" s="47" t="str">
        <f t="shared" si="5"/>
        <v>$0.00</v>
      </c>
    </row>
    <row r="179" ht="15.75" customHeight="1">
      <c r="A179" s="44"/>
      <c r="B179" s="59" t="s">
        <v>131</v>
      </c>
      <c r="C179" s="46">
        <v>45.0</v>
      </c>
      <c r="D179" s="47" t="str">
        <f t="shared" si="5"/>
        <v>$0.00</v>
      </c>
    </row>
    <row r="180" ht="15.75" customHeight="1">
      <c r="A180" s="44"/>
      <c r="B180" s="59" t="s">
        <v>145</v>
      </c>
      <c r="C180" s="46">
        <v>45.0</v>
      </c>
      <c r="D180" s="47" t="str">
        <f t="shared" si="5"/>
        <v>$0.00</v>
      </c>
    </row>
    <row r="181" ht="15.75" customHeight="1">
      <c r="A181" s="44"/>
      <c r="B181" s="59" t="s">
        <v>146</v>
      </c>
      <c r="C181" s="46">
        <v>45.0</v>
      </c>
      <c r="D181" s="47" t="str">
        <f t="shared" si="5"/>
        <v>$0.00</v>
      </c>
    </row>
    <row r="182" ht="15.75" customHeight="1">
      <c r="A182" s="44"/>
      <c r="B182" s="59" t="s">
        <v>113</v>
      </c>
      <c r="C182" s="46">
        <v>80.0</v>
      </c>
      <c r="D182" s="47" t="str">
        <f t="shared" si="5"/>
        <v>$0.00</v>
      </c>
    </row>
    <row r="183" ht="15.75" customHeight="1">
      <c r="A183" s="44"/>
      <c r="B183" s="59" t="s">
        <v>147</v>
      </c>
      <c r="C183" s="46">
        <v>80.0</v>
      </c>
      <c r="D183" s="47" t="str">
        <f t="shared" si="5"/>
        <v>$0.00</v>
      </c>
    </row>
    <row r="184" ht="15.75" customHeight="1">
      <c r="A184" s="44"/>
      <c r="B184" s="59" t="s">
        <v>115</v>
      </c>
      <c r="C184" s="46">
        <v>80.0</v>
      </c>
      <c r="D184" s="47" t="str">
        <f t="shared" si="5"/>
        <v>$0.00</v>
      </c>
    </row>
    <row r="185" ht="15.75" customHeight="1">
      <c r="A185" s="44"/>
      <c r="B185" s="59" t="s">
        <v>148</v>
      </c>
      <c r="C185" s="46">
        <v>80.0</v>
      </c>
      <c r="D185" s="47" t="str">
        <f t="shared" si="5"/>
        <v>$0.00</v>
      </c>
    </row>
    <row r="186" ht="15.75" customHeight="1">
      <c r="A186" s="44"/>
      <c r="B186" s="59" t="s">
        <v>149</v>
      </c>
      <c r="C186" s="46">
        <v>45.0</v>
      </c>
      <c r="D186" s="47" t="str">
        <f t="shared" si="5"/>
        <v>$0.00</v>
      </c>
    </row>
    <row r="187" ht="15.75" customHeight="1">
      <c r="A187" s="44"/>
      <c r="B187" s="59" t="s">
        <v>150</v>
      </c>
      <c r="C187" s="46">
        <v>80.0</v>
      </c>
      <c r="D187" s="47" t="str">
        <f t="shared" si="5"/>
        <v>$0.00</v>
      </c>
    </row>
    <row r="188" ht="15.75" customHeight="1">
      <c r="A188" s="44"/>
      <c r="B188" s="48" t="s">
        <v>151</v>
      </c>
      <c r="C188" s="46">
        <v>80.0</v>
      </c>
      <c r="D188" s="47" t="str">
        <f t="shared" si="5"/>
        <v>$0.00</v>
      </c>
    </row>
    <row r="189" ht="15.75" customHeight="1">
      <c r="A189" s="44"/>
      <c r="B189" s="48" t="s">
        <v>152</v>
      </c>
      <c r="C189" s="46">
        <v>45.0</v>
      </c>
      <c r="D189" s="47" t="str">
        <f t="shared" si="5"/>
        <v>$0.00</v>
      </c>
    </row>
    <row r="190" ht="15.75" customHeight="1">
      <c r="A190" s="44"/>
      <c r="B190" s="48" t="s">
        <v>153</v>
      </c>
      <c r="C190" s="46">
        <v>45.0</v>
      </c>
      <c r="D190" s="47" t="str">
        <f t="shared" si="5"/>
        <v>$0.00</v>
      </c>
    </row>
    <row r="191" ht="15.75" customHeight="1">
      <c r="A191" s="44"/>
      <c r="B191" s="48" t="s">
        <v>154</v>
      </c>
      <c r="C191" s="46">
        <v>45.0</v>
      </c>
      <c r="D191" s="47" t="str">
        <f t="shared" si="5"/>
        <v>$0.00</v>
      </c>
    </row>
    <row r="192" ht="15.75" customHeight="1">
      <c r="A192" s="44"/>
      <c r="B192" s="48" t="s">
        <v>155</v>
      </c>
      <c r="C192" s="46">
        <v>45.0</v>
      </c>
      <c r="D192" s="47" t="str">
        <f t="shared" si="5"/>
        <v>$0.00</v>
      </c>
    </row>
    <row r="193" ht="15.75" customHeight="1">
      <c r="A193" s="44"/>
      <c r="B193" s="48" t="s">
        <v>136</v>
      </c>
      <c r="C193" s="46">
        <v>45.0</v>
      </c>
      <c r="D193" s="47" t="str">
        <f t="shared" si="5"/>
        <v>$0.00</v>
      </c>
    </row>
    <row r="194" ht="15.75" customHeight="1">
      <c r="A194" s="44"/>
      <c r="B194" s="48" t="s">
        <v>30</v>
      </c>
      <c r="C194" s="46">
        <v>80.0</v>
      </c>
      <c r="D194" s="47" t="str">
        <f t="shared" si="5"/>
        <v>$0.00</v>
      </c>
    </row>
    <row r="195" ht="15.75" customHeight="1">
      <c r="A195" s="60"/>
      <c r="B195" s="50"/>
      <c r="C195" s="57" t="s">
        <v>156</v>
      </c>
      <c r="D195" s="58"/>
      <c r="E195" s="53" t="str">
        <f>SUM(A159:A194)</f>
        <v>0</v>
      </c>
    </row>
    <row r="196" ht="15.75" customHeight="1">
      <c r="A196" s="61" t="s">
        <v>157</v>
      </c>
      <c r="B196" s="2"/>
      <c r="C196" s="2"/>
      <c r="D196" s="3"/>
      <c r="E196" s="62"/>
    </row>
    <row r="197" ht="15.75" customHeight="1">
      <c r="A197" s="63"/>
      <c r="B197" s="64" t="s">
        <v>158</v>
      </c>
      <c r="C197" s="65">
        <v>120.0</v>
      </c>
      <c r="D197" s="65" t="str">
        <f t="shared" ref="D197:D214" si="6">A197*C197</f>
        <v> $ -   </v>
      </c>
      <c r="E197" s="62"/>
    </row>
    <row r="198" ht="15.75" customHeight="1">
      <c r="A198" s="63"/>
      <c r="B198" s="64" t="s">
        <v>159</v>
      </c>
      <c r="C198" s="65">
        <v>350.0</v>
      </c>
      <c r="D198" s="65" t="str">
        <f t="shared" si="6"/>
        <v> $ -   </v>
      </c>
      <c r="E198" s="62"/>
    </row>
    <row r="199" ht="15.75" customHeight="1">
      <c r="A199" s="63"/>
      <c r="B199" s="64" t="s">
        <v>26</v>
      </c>
      <c r="C199" s="65">
        <v>120.0</v>
      </c>
      <c r="D199" s="65" t="str">
        <f t="shared" si="6"/>
        <v> $ -   </v>
      </c>
      <c r="E199" s="62"/>
    </row>
    <row r="200" ht="15.75" customHeight="1">
      <c r="A200" s="63"/>
      <c r="B200" s="64" t="s">
        <v>160</v>
      </c>
      <c r="C200" s="65">
        <v>120.0</v>
      </c>
      <c r="D200" s="65" t="str">
        <f t="shared" si="6"/>
        <v> $ -   </v>
      </c>
      <c r="E200" s="62"/>
    </row>
    <row r="201" ht="15.75" customHeight="1">
      <c r="A201" s="63"/>
      <c r="B201" s="64" t="s">
        <v>161</v>
      </c>
      <c r="C201" s="65">
        <v>350.0</v>
      </c>
      <c r="D201" s="65" t="str">
        <f t="shared" si="6"/>
        <v> $ -   </v>
      </c>
      <c r="E201" s="62"/>
    </row>
    <row r="202" ht="15.75" customHeight="1">
      <c r="A202" s="63"/>
      <c r="B202" s="64" t="s">
        <v>162</v>
      </c>
      <c r="C202" s="65">
        <v>120.0</v>
      </c>
      <c r="D202" s="65" t="str">
        <f t="shared" si="6"/>
        <v> $ -   </v>
      </c>
      <c r="E202" s="62"/>
    </row>
    <row r="203" ht="15.75" customHeight="1">
      <c r="A203" s="63"/>
      <c r="B203" s="64" t="s">
        <v>163</v>
      </c>
      <c r="C203" s="65">
        <v>120.0</v>
      </c>
      <c r="D203" s="65" t="str">
        <f t="shared" si="6"/>
        <v> $ -   </v>
      </c>
      <c r="E203" s="62"/>
    </row>
    <row r="204" ht="15.75" customHeight="1">
      <c r="A204" s="63"/>
      <c r="B204" s="64" t="s">
        <v>164</v>
      </c>
      <c r="C204" s="66">
        <v>240.0</v>
      </c>
      <c r="D204" s="65" t="str">
        <f t="shared" si="6"/>
        <v> $ -   </v>
      </c>
      <c r="E204" s="62"/>
    </row>
    <row r="205" ht="15.75" customHeight="1">
      <c r="A205" s="63"/>
      <c r="B205" s="64" t="s">
        <v>165</v>
      </c>
      <c r="C205" s="66">
        <v>120.0</v>
      </c>
      <c r="D205" s="65" t="str">
        <f t="shared" si="6"/>
        <v> $ -   </v>
      </c>
      <c r="E205" s="62"/>
    </row>
    <row r="206" ht="15.75" customHeight="1">
      <c r="A206" s="63"/>
      <c r="B206" s="64" t="s">
        <v>166</v>
      </c>
      <c r="C206" s="66">
        <v>350.0</v>
      </c>
      <c r="D206" s="65" t="str">
        <f t="shared" si="6"/>
        <v> $ -   </v>
      </c>
      <c r="E206" s="62"/>
    </row>
    <row r="207" ht="15.75" customHeight="1">
      <c r="A207" s="63"/>
      <c r="B207" s="64" t="s">
        <v>167</v>
      </c>
      <c r="C207" s="66">
        <v>350.0</v>
      </c>
      <c r="D207" s="65" t="str">
        <f t="shared" si="6"/>
        <v> $ -   </v>
      </c>
      <c r="E207" s="62"/>
    </row>
    <row r="208" ht="15.75" customHeight="1">
      <c r="A208" s="63"/>
      <c r="B208" s="64" t="s">
        <v>168</v>
      </c>
      <c r="C208" s="66">
        <v>350.0</v>
      </c>
      <c r="D208" s="65" t="str">
        <f t="shared" si="6"/>
        <v> $ -   </v>
      </c>
      <c r="E208" s="62"/>
    </row>
    <row r="209" ht="15.75" customHeight="1">
      <c r="A209" s="63"/>
      <c r="B209" s="64" t="s">
        <v>169</v>
      </c>
      <c r="C209" s="66">
        <v>120.0</v>
      </c>
      <c r="D209" s="65" t="str">
        <f t="shared" si="6"/>
        <v> $ -   </v>
      </c>
      <c r="E209" s="62"/>
    </row>
    <row r="210" ht="15.75" customHeight="1">
      <c r="A210" s="63"/>
      <c r="B210" s="64" t="s">
        <v>170</v>
      </c>
      <c r="C210" s="66">
        <v>120.0</v>
      </c>
      <c r="D210" s="65" t="str">
        <f t="shared" si="6"/>
        <v> $ -   </v>
      </c>
      <c r="E210" s="62"/>
    </row>
    <row r="211" ht="15.75" customHeight="1">
      <c r="A211" s="63"/>
      <c r="B211" s="64" t="s">
        <v>171</v>
      </c>
      <c r="C211" s="66">
        <v>120.0</v>
      </c>
      <c r="D211" s="66" t="str">
        <f t="shared" si="6"/>
        <v> $ -   </v>
      </c>
      <c r="E211" s="62"/>
    </row>
    <row r="212" ht="15.75" customHeight="1">
      <c r="A212" s="63"/>
      <c r="B212" s="64" t="s">
        <v>172</v>
      </c>
      <c r="C212" s="66">
        <v>120.0</v>
      </c>
      <c r="D212" s="66" t="str">
        <f t="shared" si="6"/>
        <v> $ -   </v>
      </c>
      <c r="E212" s="62"/>
    </row>
    <row r="213" ht="15.75" customHeight="1">
      <c r="A213" s="63"/>
      <c r="B213" s="64" t="s">
        <v>173</v>
      </c>
      <c r="C213" s="66">
        <v>120.0</v>
      </c>
      <c r="D213" s="66" t="str">
        <f t="shared" si="6"/>
        <v> $ -   </v>
      </c>
      <c r="E213" s="62"/>
    </row>
    <row r="214" ht="15.75" customHeight="1">
      <c r="A214" s="63"/>
      <c r="B214" s="64" t="s">
        <v>174</v>
      </c>
      <c r="C214" s="66">
        <v>120.0</v>
      </c>
      <c r="D214" s="66" t="str">
        <f t="shared" si="6"/>
        <v> $ -   </v>
      </c>
      <c r="E214" s="62"/>
    </row>
    <row r="215" ht="15.75" customHeight="1">
      <c r="A215" s="67" t="s">
        <v>175</v>
      </c>
      <c r="B215" s="68" t="s">
        <v>176</v>
      </c>
      <c r="C215" s="69" t="s">
        <v>177</v>
      </c>
      <c r="D215" s="3"/>
      <c r="E215" s="53" t="str">
        <f>SUM(A197:A214)</f>
        <v>0</v>
      </c>
    </row>
    <row r="216" ht="15.75" customHeight="1">
      <c r="A216" s="70" t="str">
        <f>SUM(A19:A194)</f>
        <v>0</v>
      </c>
      <c r="C216" s="71" t="s">
        <v>178</v>
      </c>
      <c r="D216" s="72" t="str">
        <f>SUM(D19:D214)</f>
        <v>$0.00</v>
      </c>
      <c r="F216" s="73"/>
      <c r="G216" s="73"/>
    </row>
    <row r="217" ht="15.75" customHeight="1">
      <c r="A217" s="74"/>
      <c r="B217" s="75" t="s">
        <v>179</v>
      </c>
      <c r="C217" s="76"/>
      <c r="D217" s="47" t="str">
        <f>D216*C217</f>
        <v>$0.00</v>
      </c>
      <c r="F217" s="73"/>
      <c r="G217" s="73"/>
    </row>
    <row r="218" ht="15.75" customHeight="1">
      <c r="A218" s="77"/>
      <c r="B218" s="78"/>
      <c r="C218" s="79" t="s">
        <v>180</v>
      </c>
      <c r="D218" s="80" t="str">
        <f>(D216-D217)</f>
        <v>$0.00</v>
      </c>
      <c r="F218" s="73"/>
      <c r="G218" s="73"/>
    </row>
    <row r="219" ht="15.75" customHeight="1">
      <c r="A219" s="12" t="s">
        <v>181</v>
      </c>
      <c r="B219" s="2"/>
      <c r="C219" s="2"/>
      <c r="D219" s="3"/>
      <c r="F219" s="73"/>
      <c r="G219" s="73"/>
    </row>
    <row r="220" ht="15.75" customHeight="1">
      <c r="A220" s="44"/>
      <c r="B220" s="37" t="s">
        <v>182</v>
      </c>
      <c r="C220" s="81">
        <v>30.0</v>
      </c>
      <c r="D220" s="42" t="str">
        <f t="shared" ref="D220:D271" si="7">A220*C220</f>
        <v>$0.00</v>
      </c>
      <c r="F220" s="73"/>
      <c r="G220" s="73"/>
    </row>
    <row r="221" ht="15.75" customHeight="1">
      <c r="A221" s="44"/>
      <c r="B221" s="37" t="s">
        <v>183</v>
      </c>
      <c r="C221" s="81">
        <v>300.0</v>
      </c>
      <c r="D221" s="42" t="str">
        <f t="shared" si="7"/>
        <v>$0.00</v>
      </c>
      <c r="F221" s="73"/>
      <c r="G221" s="73"/>
    </row>
    <row r="222" ht="15.75" customHeight="1">
      <c r="A222" s="44"/>
      <c r="B222" s="37" t="s">
        <v>184</v>
      </c>
      <c r="C222" s="81">
        <v>120.0</v>
      </c>
      <c r="D222" s="42" t="str">
        <f t="shared" si="7"/>
        <v>$0.00</v>
      </c>
      <c r="F222" s="73"/>
      <c r="G222" s="73"/>
    </row>
    <row r="223" ht="15.75" customHeight="1">
      <c r="A223" s="44"/>
      <c r="B223" s="37" t="s">
        <v>185</v>
      </c>
      <c r="C223" s="81">
        <v>240.0</v>
      </c>
      <c r="D223" s="42" t="str">
        <f t="shared" si="7"/>
        <v>$0.00</v>
      </c>
      <c r="F223" s="73"/>
      <c r="G223" s="73"/>
    </row>
    <row r="224" ht="15.75" customHeight="1">
      <c r="A224" s="44"/>
      <c r="B224" s="37" t="s">
        <v>186</v>
      </c>
      <c r="C224" s="81">
        <v>240.0</v>
      </c>
      <c r="D224" s="42" t="str">
        <f t="shared" si="7"/>
        <v>$0.00</v>
      </c>
      <c r="F224" s="73"/>
      <c r="G224" s="73"/>
    </row>
    <row r="225" ht="15.75" customHeight="1">
      <c r="A225" s="44"/>
      <c r="B225" s="37" t="s">
        <v>187</v>
      </c>
      <c r="C225" s="81">
        <v>240.0</v>
      </c>
      <c r="D225" s="42" t="str">
        <f t="shared" si="7"/>
        <v>$0.00</v>
      </c>
      <c r="F225" s="73"/>
      <c r="G225" s="73"/>
    </row>
    <row r="226" ht="15.75" customHeight="1">
      <c r="A226" s="44"/>
      <c r="B226" s="37" t="s">
        <v>188</v>
      </c>
      <c r="C226" s="81">
        <v>120.0</v>
      </c>
      <c r="D226" s="42" t="str">
        <f t="shared" si="7"/>
        <v>$0.00</v>
      </c>
      <c r="F226" s="73"/>
      <c r="G226" s="73"/>
    </row>
    <row r="227" ht="15.75" customHeight="1">
      <c r="A227" s="44"/>
      <c r="B227" s="37" t="s">
        <v>189</v>
      </c>
      <c r="C227" s="81">
        <v>120.0</v>
      </c>
      <c r="D227" s="42" t="str">
        <f t="shared" si="7"/>
        <v>$0.00</v>
      </c>
      <c r="F227" s="73"/>
      <c r="G227" s="73"/>
    </row>
    <row r="228" ht="15.75" customHeight="1">
      <c r="A228" s="44"/>
      <c r="B228" s="37" t="s">
        <v>190</v>
      </c>
      <c r="C228" s="81">
        <v>120.0</v>
      </c>
      <c r="D228" s="42" t="str">
        <f t="shared" si="7"/>
        <v>$0.00</v>
      </c>
      <c r="F228" s="73"/>
      <c r="G228" s="73"/>
    </row>
    <row r="229" ht="15.75" customHeight="1">
      <c r="A229" s="44"/>
      <c r="B229" s="37" t="s">
        <v>191</v>
      </c>
      <c r="C229" s="81">
        <v>250.0</v>
      </c>
      <c r="D229" s="42" t="str">
        <f t="shared" si="7"/>
        <v>$0.00</v>
      </c>
      <c r="F229" s="73"/>
      <c r="G229" s="73"/>
    </row>
    <row r="230" ht="15.75" customHeight="1">
      <c r="A230" s="44"/>
      <c r="B230" s="37" t="s">
        <v>192</v>
      </c>
      <c r="C230" s="81">
        <v>70.0</v>
      </c>
      <c r="D230" s="42" t="str">
        <f t="shared" si="7"/>
        <v>$0.00</v>
      </c>
      <c r="F230" s="73"/>
      <c r="G230" s="73"/>
    </row>
    <row r="231" ht="15.75" customHeight="1">
      <c r="A231" s="44"/>
      <c r="B231" s="37" t="s">
        <v>193</v>
      </c>
      <c r="C231" s="81">
        <v>120.0</v>
      </c>
      <c r="D231" s="42" t="str">
        <f t="shared" si="7"/>
        <v>$0.00</v>
      </c>
      <c r="F231" s="73"/>
      <c r="G231" s="73"/>
    </row>
    <row r="232" ht="15.75" customHeight="1">
      <c r="A232" s="44"/>
      <c r="B232" s="37" t="s">
        <v>194</v>
      </c>
      <c r="C232" s="81">
        <v>240.0</v>
      </c>
      <c r="D232" s="42" t="str">
        <f t="shared" si="7"/>
        <v>$0.00</v>
      </c>
      <c r="F232" s="73"/>
      <c r="G232" s="73"/>
    </row>
    <row r="233" ht="15.75" customHeight="1">
      <c r="A233" s="44"/>
      <c r="B233" s="37" t="s">
        <v>195</v>
      </c>
      <c r="C233" s="81">
        <v>120.0</v>
      </c>
      <c r="D233" s="42" t="str">
        <f t="shared" si="7"/>
        <v>$0.00</v>
      </c>
      <c r="F233" s="73"/>
      <c r="G233" s="73"/>
    </row>
    <row r="234" ht="15.75" customHeight="1">
      <c r="A234" s="44"/>
      <c r="B234" s="37" t="s">
        <v>196</v>
      </c>
      <c r="C234" s="81">
        <v>35.0</v>
      </c>
      <c r="D234" s="42" t="str">
        <f t="shared" si="7"/>
        <v>$0.00</v>
      </c>
      <c r="F234" s="73"/>
      <c r="G234" s="73"/>
    </row>
    <row r="235" ht="15.75" customHeight="1">
      <c r="A235" s="44"/>
      <c r="B235" s="37" t="s">
        <v>197</v>
      </c>
      <c r="C235" s="81">
        <v>70.0</v>
      </c>
      <c r="D235" s="42" t="str">
        <f t="shared" si="7"/>
        <v>$0.00</v>
      </c>
      <c r="F235" s="73"/>
      <c r="G235" s="73"/>
    </row>
    <row r="236" ht="15.75" customHeight="1">
      <c r="A236" s="44"/>
      <c r="B236" s="37" t="s">
        <v>198</v>
      </c>
      <c r="C236" s="81">
        <v>120.0</v>
      </c>
      <c r="D236" s="42" t="str">
        <f t="shared" si="7"/>
        <v>$0.00</v>
      </c>
      <c r="F236" s="73"/>
      <c r="G236" s="73"/>
    </row>
    <row r="237" ht="15.75" customHeight="1">
      <c r="A237" s="44"/>
      <c r="B237" s="37" t="s">
        <v>199</v>
      </c>
      <c r="C237" s="81">
        <v>120.0</v>
      </c>
      <c r="D237" s="42" t="str">
        <f t="shared" si="7"/>
        <v>$0.00</v>
      </c>
      <c r="F237" s="73"/>
      <c r="G237" s="73"/>
    </row>
    <row r="238" ht="15.75" customHeight="1">
      <c r="A238" s="44"/>
      <c r="B238" s="37" t="s">
        <v>200</v>
      </c>
      <c r="C238" s="81">
        <v>100.0</v>
      </c>
      <c r="D238" s="42" t="str">
        <f t="shared" si="7"/>
        <v>$0.00</v>
      </c>
      <c r="F238" s="73"/>
      <c r="G238" s="73"/>
    </row>
    <row r="239" ht="15.75" customHeight="1">
      <c r="A239" s="44"/>
      <c r="B239" s="37" t="s">
        <v>201</v>
      </c>
      <c r="C239" s="81">
        <v>120.0</v>
      </c>
      <c r="D239" s="42" t="str">
        <f t="shared" si="7"/>
        <v>$0.00</v>
      </c>
      <c r="F239" s="73"/>
      <c r="G239" s="73"/>
    </row>
    <row r="240" ht="15.75" customHeight="1">
      <c r="A240" s="44"/>
      <c r="B240" s="37" t="s">
        <v>202</v>
      </c>
      <c r="C240" s="81">
        <v>250.0</v>
      </c>
      <c r="D240" s="42" t="str">
        <f t="shared" si="7"/>
        <v>$0.00</v>
      </c>
      <c r="F240" s="73"/>
      <c r="G240" s="73"/>
    </row>
    <row r="241" ht="15.75" customHeight="1">
      <c r="A241" s="44"/>
      <c r="B241" s="37" t="s">
        <v>203</v>
      </c>
      <c r="C241" s="81">
        <v>250.0</v>
      </c>
      <c r="D241" s="42" t="str">
        <f t="shared" si="7"/>
        <v>$0.00</v>
      </c>
      <c r="F241" s="73"/>
      <c r="G241" s="73"/>
    </row>
    <row r="242" ht="15.75" customHeight="1">
      <c r="A242" s="44"/>
      <c r="B242" s="37" t="s">
        <v>204</v>
      </c>
      <c r="C242" s="81">
        <v>200.0</v>
      </c>
      <c r="D242" s="42" t="str">
        <f t="shared" si="7"/>
        <v>$0.00</v>
      </c>
      <c r="F242" s="73"/>
      <c r="G242" s="73"/>
    </row>
    <row r="243" ht="15.75" customHeight="1">
      <c r="A243" s="44"/>
      <c r="B243" s="37" t="s">
        <v>205</v>
      </c>
      <c r="C243" s="81">
        <v>50.0</v>
      </c>
      <c r="D243" s="42" t="str">
        <f t="shared" si="7"/>
        <v>$0.00</v>
      </c>
      <c r="F243" s="73"/>
      <c r="G243" s="73"/>
    </row>
    <row r="244" ht="15.75" customHeight="1">
      <c r="A244" s="44"/>
      <c r="B244" s="37" t="s">
        <v>206</v>
      </c>
      <c r="C244" s="81">
        <v>400.0</v>
      </c>
      <c r="D244" s="42" t="str">
        <f t="shared" si="7"/>
        <v>$0.00</v>
      </c>
      <c r="F244" s="73"/>
      <c r="G244" s="73"/>
    </row>
    <row r="245" ht="15.75" customHeight="1">
      <c r="A245" s="44"/>
      <c r="B245" s="37" t="s">
        <v>207</v>
      </c>
      <c r="C245" s="81">
        <v>70.0</v>
      </c>
      <c r="D245" s="42" t="str">
        <f t="shared" si="7"/>
        <v>$0.00</v>
      </c>
      <c r="F245" s="73"/>
      <c r="G245" s="73"/>
    </row>
    <row r="246" ht="15.75" customHeight="1">
      <c r="A246" s="44"/>
      <c r="B246" s="37" t="s">
        <v>208</v>
      </c>
      <c r="C246" s="81">
        <v>70.0</v>
      </c>
      <c r="D246" s="42" t="str">
        <f t="shared" si="7"/>
        <v>$0.00</v>
      </c>
      <c r="F246" s="73"/>
      <c r="G246" s="73"/>
    </row>
    <row r="247" ht="15.75" customHeight="1">
      <c r="A247" s="44"/>
      <c r="B247" s="37" t="s">
        <v>209</v>
      </c>
      <c r="C247" s="81">
        <v>140.0</v>
      </c>
      <c r="D247" s="42" t="str">
        <f t="shared" si="7"/>
        <v>$0.00</v>
      </c>
      <c r="F247" s="73"/>
      <c r="G247" s="73"/>
    </row>
    <row r="248" ht="15.75" customHeight="1">
      <c r="A248" s="44"/>
      <c r="B248" s="37" t="s">
        <v>210</v>
      </c>
      <c r="C248" s="81">
        <v>250.0</v>
      </c>
      <c r="D248" s="42" t="str">
        <f t="shared" si="7"/>
        <v>$0.00</v>
      </c>
      <c r="F248" s="73"/>
      <c r="G248" s="73"/>
    </row>
    <row r="249" ht="15.75" customHeight="1">
      <c r="A249" s="44"/>
      <c r="B249" s="37" t="s">
        <v>211</v>
      </c>
      <c r="C249" s="81">
        <v>120.0</v>
      </c>
      <c r="D249" s="42" t="str">
        <f t="shared" si="7"/>
        <v>$0.00</v>
      </c>
      <c r="F249" s="73"/>
      <c r="G249" s="73"/>
    </row>
    <row r="250" ht="15.75" customHeight="1">
      <c r="A250" s="44"/>
      <c r="B250" s="37" t="s">
        <v>212</v>
      </c>
      <c r="C250" s="81">
        <v>240.0</v>
      </c>
      <c r="D250" s="42" t="str">
        <f t="shared" si="7"/>
        <v>$0.00</v>
      </c>
      <c r="F250" s="73"/>
      <c r="G250" s="73"/>
    </row>
    <row r="251" ht="15.75" customHeight="1">
      <c r="A251" s="44"/>
      <c r="B251" s="37" t="s">
        <v>213</v>
      </c>
      <c r="C251" s="81">
        <v>200.0</v>
      </c>
      <c r="D251" s="42" t="str">
        <f t="shared" si="7"/>
        <v>$0.00</v>
      </c>
      <c r="F251" s="73"/>
      <c r="G251" s="73"/>
    </row>
    <row r="252" ht="15.75" customHeight="1">
      <c r="A252" s="44"/>
      <c r="B252" s="37" t="s">
        <v>214</v>
      </c>
      <c r="C252" s="81">
        <v>120.0</v>
      </c>
      <c r="D252" s="42" t="str">
        <f t="shared" si="7"/>
        <v>$0.00</v>
      </c>
      <c r="F252" s="73"/>
      <c r="G252" s="73"/>
    </row>
    <row r="253" ht="15.75" customHeight="1">
      <c r="A253" s="44"/>
      <c r="B253" s="37" t="s">
        <v>215</v>
      </c>
      <c r="C253" s="81">
        <v>120.0</v>
      </c>
      <c r="D253" s="42" t="str">
        <f t="shared" si="7"/>
        <v>$0.00</v>
      </c>
      <c r="F253" s="73"/>
      <c r="G253" s="73"/>
    </row>
    <row r="254" ht="15.75" customHeight="1">
      <c r="A254" s="44"/>
      <c r="B254" s="37" t="s">
        <v>216</v>
      </c>
      <c r="C254" s="81">
        <v>120.0</v>
      </c>
      <c r="D254" s="42" t="str">
        <f t="shared" si="7"/>
        <v>$0.00</v>
      </c>
      <c r="F254" s="73"/>
      <c r="G254" s="73"/>
    </row>
    <row r="255" ht="15.75" customHeight="1">
      <c r="A255" s="44"/>
      <c r="B255" s="37" t="s">
        <v>217</v>
      </c>
      <c r="C255" s="81">
        <v>250.0</v>
      </c>
      <c r="D255" s="42" t="str">
        <f t="shared" si="7"/>
        <v>$0.00</v>
      </c>
      <c r="F255" s="73"/>
      <c r="G255" s="73"/>
    </row>
    <row r="256" ht="15.75" customHeight="1">
      <c r="A256" s="44"/>
      <c r="B256" s="37" t="s">
        <v>218</v>
      </c>
      <c r="C256" s="81">
        <v>70.0</v>
      </c>
      <c r="D256" s="42" t="str">
        <f t="shared" si="7"/>
        <v>$0.00</v>
      </c>
      <c r="F256" s="73"/>
      <c r="G256" s="73"/>
    </row>
    <row r="257" ht="15.75" customHeight="1">
      <c r="A257" s="44"/>
      <c r="B257" s="37" t="s">
        <v>219</v>
      </c>
      <c r="C257" s="81">
        <v>70.0</v>
      </c>
      <c r="D257" s="42" t="str">
        <f t="shared" si="7"/>
        <v>$0.00</v>
      </c>
      <c r="F257" s="73"/>
      <c r="G257" s="73"/>
    </row>
    <row r="258" ht="15.75" customHeight="1">
      <c r="A258" s="44"/>
      <c r="B258" s="37" t="s">
        <v>220</v>
      </c>
      <c r="C258" s="81">
        <v>140.0</v>
      </c>
      <c r="D258" s="42" t="str">
        <f t="shared" si="7"/>
        <v>$0.00</v>
      </c>
      <c r="F258" s="73"/>
      <c r="G258" s="73"/>
    </row>
    <row r="259" ht="15.75" customHeight="1">
      <c r="A259" s="44"/>
      <c r="B259" s="37" t="s">
        <v>221</v>
      </c>
      <c r="C259" s="81">
        <v>250.0</v>
      </c>
      <c r="D259" s="42" t="str">
        <f t="shared" si="7"/>
        <v>$0.00</v>
      </c>
      <c r="F259" s="73"/>
      <c r="G259" s="73"/>
    </row>
    <row r="260" ht="15.75" customHeight="1">
      <c r="A260" s="44"/>
      <c r="B260" s="82" t="s">
        <v>222</v>
      </c>
      <c r="C260" s="81">
        <v>240.0</v>
      </c>
      <c r="D260" s="42" t="str">
        <f t="shared" si="7"/>
        <v>$0.00</v>
      </c>
      <c r="F260" s="73"/>
      <c r="G260" s="73"/>
    </row>
    <row r="261" ht="15.75" customHeight="1">
      <c r="A261" s="44"/>
      <c r="B261" s="82" t="s">
        <v>223</v>
      </c>
      <c r="C261" s="81">
        <v>70.0</v>
      </c>
      <c r="D261" s="42" t="str">
        <f t="shared" si="7"/>
        <v>$0.00</v>
      </c>
      <c r="F261" s="73"/>
      <c r="G261" s="73"/>
    </row>
    <row r="262" ht="15.75" customHeight="1">
      <c r="A262" s="44"/>
      <c r="B262" s="82" t="s">
        <v>224</v>
      </c>
      <c r="C262" s="81">
        <v>50.0</v>
      </c>
      <c r="D262" s="42" t="str">
        <f t="shared" si="7"/>
        <v>$0.00</v>
      </c>
      <c r="F262" s="73"/>
      <c r="G262" s="73"/>
    </row>
    <row r="263" ht="15.75" customHeight="1">
      <c r="A263" s="44"/>
      <c r="B263" s="82" t="s">
        <v>225</v>
      </c>
      <c r="C263" s="81">
        <v>80.0</v>
      </c>
      <c r="D263" s="42" t="str">
        <f t="shared" si="7"/>
        <v>$0.00</v>
      </c>
      <c r="F263" s="73"/>
      <c r="G263" s="73"/>
    </row>
    <row r="264" ht="15.75" customHeight="1">
      <c r="A264" s="44"/>
      <c r="B264" s="82" t="s">
        <v>226</v>
      </c>
      <c r="C264" s="81">
        <v>120.0</v>
      </c>
      <c r="D264" s="42" t="str">
        <f t="shared" si="7"/>
        <v>$0.00</v>
      </c>
      <c r="F264" s="73"/>
      <c r="G264" s="73"/>
    </row>
    <row r="265" ht="15.75" customHeight="1">
      <c r="A265" s="44"/>
      <c r="B265" s="82" t="s">
        <v>227</v>
      </c>
      <c r="C265" s="81">
        <v>50.0</v>
      </c>
      <c r="D265" s="42" t="str">
        <f t="shared" si="7"/>
        <v>$0.00</v>
      </c>
      <c r="F265" s="73"/>
      <c r="G265" s="73"/>
    </row>
    <row r="266" ht="15.75" customHeight="1">
      <c r="A266" s="44"/>
      <c r="B266" s="82" t="s">
        <v>228</v>
      </c>
      <c r="C266" s="81">
        <v>50.0</v>
      </c>
      <c r="D266" s="42" t="str">
        <f t="shared" si="7"/>
        <v>$0.00</v>
      </c>
      <c r="F266" s="73"/>
      <c r="G266" s="73"/>
    </row>
    <row r="267" ht="15.75" customHeight="1">
      <c r="A267" s="44"/>
      <c r="B267" s="82" t="s">
        <v>229</v>
      </c>
      <c r="C267" s="81">
        <v>50.0</v>
      </c>
      <c r="D267" s="42" t="str">
        <f t="shared" si="7"/>
        <v>$0.00</v>
      </c>
      <c r="F267" s="73"/>
      <c r="G267" s="73"/>
    </row>
    <row r="268" ht="15.75" customHeight="1">
      <c r="A268" s="44"/>
      <c r="B268" s="82" t="s">
        <v>230</v>
      </c>
      <c r="C268" s="81">
        <v>80.0</v>
      </c>
      <c r="D268" s="42" t="str">
        <f t="shared" si="7"/>
        <v>$0.00</v>
      </c>
      <c r="F268" s="73"/>
      <c r="G268" s="73"/>
    </row>
    <row r="269" ht="15.75" customHeight="1">
      <c r="A269" s="44"/>
      <c r="B269" s="82" t="s">
        <v>231</v>
      </c>
      <c r="C269" s="81">
        <v>120.0</v>
      </c>
      <c r="D269" s="42" t="str">
        <f t="shared" si="7"/>
        <v>$0.00</v>
      </c>
      <c r="F269" s="73"/>
      <c r="G269" s="73"/>
    </row>
    <row r="270" ht="15.75" customHeight="1">
      <c r="A270" s="44"/>
      <c r="B270" s="82" t="s">
        <v>232</v>
      </c>
      <c r="C270" s="81">
        <v>100.0</v>
      </c>
      <c r="D270" s="42" t="str">
        <f t="shared" si="7"/>
        <v>$0.00</v>
      </c>
      <c r="F270" s="73"/>
      <c r="G270" s="73"/>
    </row>
    <row r="271" ht="15.75" customHeight="1">
      <c r="A271" s="44"/>
      <c r="B271" s="82" t="s">
        <v>233</v>
      </c>
      <c r="C271" s="81">
        <v>800.0</v>
      </c>
      <c r="D271" s="42" t="str">
        <f t="shared" si="7"/>
        <v>$0.00</v>
      </c>
      <c r="F271" s="73"/>
      <c r="G271" s="73"/>
    </row>
    <row r="272" ht="15.75" customHeight="1">
      <c r="A272" s="83"/>
      <c r="B272" s="83" t="s">
        <v>234</v>
      </c>
      <c r="C272" s="84" t="s">
        <v>235</v>
      </c>
      <c r="D272" s="85" t="str">
        <f>SUM(D220:D271)</f>
        <v>$0.00</v>
      </c>
      <c r="F272" s="73"/>
      <c r="G272" s="73"/>
    </row>
    <row r="273" ht="15.75" customHeight="1">
      <c r="A273" s="86" t="s">
        <v>236</v>
      </c>
      <c r="B273" s="87"/>
      <c r="C273" s="87"/>
      <c r="D273" s="88"/>
      <c r="F273" s="73"/>
      <c r="G273" s="73"/>
    </row>
    <row r="274" ht="15.75" customHeight="1">
      <c r="A274" s="89"/>
      <c r="B274" s="90" t="s">
        <v>237</v>
      </c>
      <c r="C274" s="91">
        <v>1000.0</v>
      </c>
      <c r="D274" s="92" t="str">
        <f t="shared" ref="D274:D288" si="8">A274*C274</f>
        <v>$0.00</v>
      </c>
      <c r="F274" s="73"/>
      <c r="G274" s="73"/>
    </row>
    <row r="275" ht="15.75" customHeight="1">
      <c r="A275" s="89"/>
      <c r="B275" s="90" t="s">
        <v>238</v>
      </c>
      <c r="C275" s="91">
        <v>100.0</v>
      </c>
      <c r="D275" s="92" t="str">
        <f t="shared" si="8"/>
        <v>$0.00</v>
      </c>
      <c r="F275" s="73"/>
      <c r="G275" s="73"/>
    </row>
    <row r="276" ht="15.75" customHeight="1">
      <c r="A276" s="89"/>
      <c r="B276" s="90" t="s">
        <v>239</v>
      </c>
      <c r="C276" s="91">
        <v>150.0</v>
      </c>
      <c r="D276" s="92" t="str">
        <f t="shared" si="8"/>
        <v>$0.00</v>
      </c>
      <c r="F276" s="73"/>
      <c r="G276" s="73"/>
    </row>
    <row r="277" ht="15.75" customHeight="1">
      <c r="A277" s="89"/>
      <c r="B277" s="90" t="s">
        <v>240</v>
      </c>
      <c r="C277" s="91">
        <v>250.0</v>
      </c>
      <c r="D277" s="92" t="str">
        <f t="shared" si="8"/>
        <v>$0.00</v>
      </c>
      <c r="F277" s="73"/>
      <c r="G277" s="73"/>
    </row>
    <row r="278" ht="15.75" customHeight="1">
      <c r="A278" s="89"/>
      <c r="B278" s="90" t="s">
        <v>241</v>
      </c>
      <c r="C278" s="91">
        <v>40.0</v>
      </c>
      <c r="D278" s="92" t="str">
        <f t="shared" si="8"/>
        <v>$0.00</v>
      </c>
      <c r="F278" s="73"/>
      <c r="G278" s="73"/>
    </row>
    <row r="279" ht="15.75" customHeight="1">
      <c r="A279" s="89"/>
      <c r="B279" s="90" t="s">
        <v>242</v>
      </c>
      <c r="C279" s="91">
        <v>50.0</v>
      </c>
      <c r="D279" s="92" t="str">
        <f t="shared" si="8"/>
        <v>$0.00</v>
      </c>
      <c r="F279" s="73"/>
      <c r="G279" s="73"/>
    </row>
    <row r="280" ht="15.75" customHeight="1">
      <c r="A280" s="89"/>
      <c r="B280" s="90" t="s">
        <v>243</v>
      </c>
      <c r="C280" s="91">
        <v>50.0</v>
      </c>
      <c r="D280" s="92" t="str">
        <f t="shared" si="8"/>
        <v>$0.00</v>
      </c>
      <c r="F280" s="73"/>
      <c r="G280" s="73"/>
    </row>
    <row r="281" ht="15.75" customHeight="1">
      <c r="A281" s="89"/>
      <c r="B281" s="90" t="s">
        <v>244</v>
      </c>
      <c r="C281" s="91">
        <v>40.0</v>
      </c>
      <c r="D281" s="92" t="str">
        <f t="shared" si="8"/>
        <v>$0.00</v>
      </c>
      <c r="F281" s="73"/>
      <c r="G281" s="73"/>
    </row>
    <row r="282" ht="15.75" customHeight="1">
      <c r="A282" s="89"/>
      <c r="B282" s="90" t="s">
        <v>245</v>
      </c>
      <c r="C282" s="91">
        <v>120.0</v>
      </c>
      <c r="D282" s="92" t="str">
        <f t="shared" si="8"/>
        <v>$0.00</v>
      </c>
      <c r="F282" s="73"/>
      <c r="G282" s="73"/>
    </row>
    <row r="283" ht="15.75" customHeight="1">
      <c r="A283" s="89"/>
      <c r="B283" s="90" t="s">
        <v>246</v>
      </c>
      <c r="C283" s="91">
        <v>50.0</v>
      </c>
      <c r="D283" s="92" t="str">
        <f t="shared" si="8"/>
        <v>$0.00</v>
      </c>
      <c r="F283" s="73"/>
      <c r="G283" s="73"/>
    </row>
    <row r="284" ht="15.75" customHeight="1">
      <c r="A284" s="89"/>
      <c r="B284" s="90" t="s">
        <v>247</v>
      </c>
      <c r="C284" s="91">
        <v>35.0</v>
      </c>
      <c r="D284" s="92" t="str">
        <f t="shared" si="8"/>
        <v>$0.00</v>
      </c>
      <c r="F284" s="73"/>
      <c r="G284" s="73"/>
    </row>
    <row r="285" ht="15.75" customHeight="1">
      <c r="A285" s="89"/>
      <c r="B285" s="90" t="s">
        <v>248</v>
      </c>
      <c r="C285" s="91">
        <v>50.0</v>
      </c>
      <c r="D285" s="92" t="str">
        <f t="shared" si="8"/>
        <v>$0.00</v>
      </c>
      <c r="F285" s="73"/>
      <c r="G285" s="73"/>
    </row>
    <row r="286" ht="15.75" customHeight="1">
      <c r="A286" s="89"/>
      <c r="B286" s="90" t="s">
        <v>249</v>
      </c>
      <c r="C286" s="91">
        <v>50.0</v>
      </c>
      <c r="D286" s="92" t="str">
        <f t="shared" si="8"/>
        <v>$0.00</v>
      </c>
      <c r="F286" s="73"/>
      <c r="G286" s="73"/>
    </row>
    <row r="287" ht="15.75" customHeight="1">
      <c r="A287" s="89"/>
      <c r="B287" s="90" t="s">
        <v>250</v>
      </c>
      <c r="C287" s="91">
        <v>40.0</v>
      </c>
      <c r="D287" s="92" t="str">
        <f t="shared" si="8"/>
        <v>$0.00</v>
      </c>
      <c r="F287" s="73"/>
      <c r="G287" s="73"/>
    </row>
    <row r="288" ht="15.75" customHeight="1">
      <c r="A288" s="89"/>
      <c r="B288" s="90" t="s">
        <v>251</v>
      </c>
      <c r="C288" s="91">
        <v>100.0</v>
      </c>
      <c r="D288" s="92" t="str">
        <f t="shared" si="8"/>
        <v>$0.00</v>
      </c>
      <c r="F288" s="73"/>
      <c r="G288" s="73"/>
    </row>
    <row r="289" ht="15.75" customHeight="1">
      <c r="A289" s="93"/>
      <c r="B289" s="94"/>
      <c r="C289" s="95" t="s">
        <v>252</v>
      </c>
      <c r="D289" s="96"/>
      <c r="E289" s="97" t="str">
        <f>SUM(A274:A288)</f>
        <v>0</v>
      </c>
      <c r="F289" s="73"/>
      <c r="G289" s="73"/>
    </row>
    <row r="290" ht="15.75" customHeight="1">
      <c r="A290" s="74" t="str">
        <f>SUM(A274:A288)</f>
        <v>0</v>
      </c>
      <c r="B290" s="98"/>
      <c r="C290" s="8" t="s">
        <v>253</v>
      </c>
      <c r="D290" s="99" t="str">
        <f>SUM(D274:D288)</f>
        <v>$0.00</v>
      </c>
    </row>
    <row r="291" ht="15.75" customHeight="1">
      <c r="A291" s="100" t="s">
        <v>254</v>
      </c>
      <c r="C291" s="100" t="s">
        <v>255</v>
      </c>
      <c r="D291" s="101" t="str">
        <f>D218+D272+D290</f>
        <v>$0.00</v>
      </c>
      <c r="E291" s="102" t="s">
        <v>256</v>
      </c>
    </row>
    <row r="292" ht="15.75" customHeight="1">
      <c r="A292" s="5" t="str">
        <f>A216+A290</f>
        <v>0</v>
      </c>
      <c r="B292" s="103"/>
      <c r="C292" s="104" t="s">
        <v>257</v>
      </c>
      <c r="D292" s="105"/>
      <c r="E292" s="102"/>
    </row>
    <row r="293" ht="15.75" customHeight="1">
      <c r="A293" s="8"/>
      <c r="B293" s="102"/>
      <c r="C293" s="100" t="s">
        <v>258</v>
      </c>
      <c r="D293" s="101" t="str">
        <f>D291+D292</f>
        <v>$0.00</v>
      </c>
      <c r="E293" t="s">
        <v>259</v>
      </c>
    </row>
    <row r="294" ht="15.75" customHeight="1">
      <c r="C294" s="106"/>
      <c r="D294" s="106"/>
    </row>
    <row r="295" ht="15.75" customHeight="1">
      <c r="B295" s="107" t="s">
        <v>260</v>
      </c>
    </row>
    <row r="296" ht="15.75" customHeight="1">
      <c r="C296" s="106"/>
      <c r="D296" s="106"/>
    </row>
    <row r="297" ht="15.75" customHeight="1">
      <c r="A297" s="108" t="s">
        <v>261</v>
      </c>
    </row>
    <row r="298" ht="15.75" customHeight="1">
      <c r="A298" s="108" t="s">
        <v>262</v>
      </c>
    </row>
  </sheetData>
  <mergeCells count="33">
    <mergeCell ref="A9:D9"/>
    <mergeCell ref="A10:D10"/>
    <mergeCell ref="B13:D13"/>
    <mergeCell ref="B15:D15"/>
    <mergeCell ref="A18:D18"/>
    <mergeCell ref="A20:D20"/>
    <mergeCell ref="A1:D1"/>
    <mergeCell ref="C2:D2"/>
    <mergeCell ref="C3:D3"/>
    <mergeCell ref="C4:D4"/>
    <mergeCell ref="C5:D5"/>
    <mergeCell ref="A121:D121"/>
    <mergeCell ref="A158:D158"/>
    <mergeCell ref="A157:B157"/>
    <mergeCell ref="C157:D157"/>
    <mergeCell ref="A196:D196"/>
    <mergeCell ref="A195:B195"/>
    <mergeCell ref="C195:D195"/>
    <mergeCell ref="A107:B107"/>
    <mergeCell ref="C107:D107"/>
    <mergeCell ref="C289:D289"/>
    <mergeCell ref="A273:D273"/>
    <mergeCell ref="B295:D295"/>
    <mergeCell ref="A297:D297"/>
    <mergeCell ref="A298:D298"/>
    <mergeCell ref="A31:D31"/>
    <mergeCell ref="A108:D108"/>
    <mergeCell ref="A219:D219"/>
    <mergeCell ref="C215:D215"/>
    <mergeCell ref="C6:D6"/>
    <mergeCell ref="C7:D7"/>
    <mergeCell ref="B11:D11"/>
    <mergeCell ref="B12:D12"/>
  </mergeCells>
  <printOptions/>
  <pageMargins bottom="0.7480314960629921" footer="0.0" header="0.0" left="0.7086614173228347" right="0.7086614173228347" top="0.7480314960629921"/>
  <pageSetup orientation="portrait"/>
  <headerFooter>
    <oddHeader>&amp;Cwww.viveroelmonte.com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33"/>
    <col customWidth="1" min="2" max="2" width="6.67"/>
    <col customWidth="1" min="3" max="3" width="22.22"/>
    <col customWidth="1" min="4" max="6" width="6.33"/>
    <col customWidth="1" min="7" max="11" width="7.11"/>
  </cols>
  <sheetData>
    <row r="1">
      <c r="B1" s="109"/>
    </row>
    <row r="2">
      <c r="B2" s="110"/>
      <c r="C2" s="8"/>
      <c r="D2" s="111"/>
      <c r="E2" s="50"/>
    </row>
    <row r="3">
      <c r="B3" s="110"/>
      <c r="C3" s="8"/>
      <c r="D3" s="112"/>
      <c r="E3" s="50"/>
    </row>
    <row r="4">
      <c r="B4" s="110"/>
      <c r="C4" s="10"/>
      <c r="D4" s="113"/>
      <c r="E4" s="50"/>
    </row>
    <row r="5">
      <c r="B5" s="110"/>
      <c r="C5" s="8"/>
      <c r="D5" s="114"/>
      <c r="E5" s="50"/>
    </row>
    <row r="6">
      <c r="B6" s="110"/>
      <c r="C6" s="8"/>
      <c r="D6" s="115"/>
      <c r="E6" s="50"/>
    </row>
    <row r="7">
      <c r="B7" s="110"/>
      <c r="C7" s="18"/>
      <c r="D7" s="115"/>
      <c r="E7" s="50"/>
    </row>
    <row r="8">
      <c r="B8" s="110"/>
      <c r="C8" s="18"/>
      <c r="D8" s="19"/>
      <c r="E8" s="19"/>
    </row>
    <row r="9">
      <c r="B9" s="116"/>
      <c r="C9" s="117"/>
      <c r="D9" s="117"/>
      <c r="E9" s="50"/>
    </row>
    <row r="10">
      <c r="B10" s="118"/>
      <c r="C10" s="117"/>
      <c r="D10" s="117"/>
      <c r="E10" s="50"/>
    </row>
    <row r="11">
      <c r="B11" s="119"/>
      <c r="C11" s="117"/>
      <c r="D11" s="117"/>
      <c r="E11" s="50"/>
    </row>
    <row r="12">
      <c r="B12" s="119"/>
      <c r="C12" s="117"/>
      <c r="D12" s="117"/>
      <c r="E12" s="50"/>
    </row>
    <row r="13">
      <c r="B13" s="119"/>
      <c r="C13" s="117"/>
      <c r="D13" s="117"/>
      <c r="E13" s="50"/>
    </row>
    <row r="14">
      <c r="B14" s="119"/>
      <c r="C14" s="117"/>
      <c r="D14" s="117"/>
      <c r="E14" s="50"/>
    </row>
    <row r="15">
      <c r="B15" s="119"/>
      <c r="C15" s="50"/>
      <c r="D15" s="120"/>
      <c r="E15" s="120"/>
    </row>
    <row r="16">
      <c r="B16" s="121"/>
      <c r="C16" s="121"/>
      <c r="D16" s="121"/>
      <c r="E16" s="121"/>
    </row>
    <row r="17">
      <c r="B17" s="8"/>
      <c r="C17" s="8"/>
      <c r="D17" s="8"/>
      <c r="E17" s="8"/>
    </row>
    <row r="18">
      <c r="B18" s="114"/>
      <c r="C18" s="117"/>
      <c r="D18" s="117"/>
      <c r="E18" s="50"/>
    </row>
    <row r="19">
      <c r="B19" s="106"/>
      <c r="C19" s="122"/>
      <c r="D19" s="123"/>
      <c r="E19" s="124"/>
    </row>
    <row r="20">
      <c r="B20" s="106"/>
      <c r="C20" s="102"/>
      <c r="D20" s="123"/>
      <c r="E20" s="124"/>
    </row>
    <row r="21" ht="15.75" customHeight="1">
      <c r="B21" s="106"/>
      <c r="C21" s="102"/>
      <c r="D21" s="123"/>
      <c r="E21" s="124"/>
    </row>
    <row r="22" ht="15.75" customHeight="1">
      <c r="B22" s="106"/>
      <c r="C22" s="102"/>
      <c r="D22" s="123"/>
      <c r="E22" s="124"/>
    </row>
    <row r="23" ht="15.75" customHeight="1">
      <c r="B23" s="106"/>
      <c r="C23" s="102"/>
      <c r="D23" s="123"/>
      <c r="E23" s="124"/>
    </row>
    <row r="24" ht="15.75" customHeight="1">
      <c r="B24" s="106"/>
      <c r="C24" s="102"/>
      <c r="D24" s="123"/>
      <c r="E24" s="124"/>
    </row>
    <row r="25" ht="15.75" customHeight="1">
      <c r="B25" s="106"/>
      <c r="C25" s="102"/>
      <c r="D25" s="123"/>
      <c r="E25" s="124"/>
    </row>
    <row r="26" ht="15.75" customHeight="1">
      <c r="B26" s="106"/>
      <c r="C26" s="102"/>
      <c r="D26" s="123"/>
      <c r="E26" s="124"/>
    </row>
    <row r="27" ht="15.75" customHeight="1">
      <c r="B27" s="106"/>
      <c r="C27" s="102"/>
      <c r="D27" s="123"/>
      <c r="E27" s="124"/>
    </row>
    <row r="28" ht="15.75" customHeight="1">
      <c r="B28" s="106"/>
      <c r="C28" s="102"/>
      <c r="D28" s="123"/>
      <c r="E28" s="124"/>
    </row>
    <row r="29" ht="15.75" customHeight="1">
      <c r="B29" s="106"/>
      <c r="C29" s="102"/>
      <c r="D29" s="123"/>
      <c r="E29" s="124"/>
    </row>
    <row r="30" ht="15.75" customHeight="1">
      <c r="B30" s="106"/>
      <c r="C30" s="102"/>
      <c r="D30" s="123"/>
      <c r="E30" s="124"/>
    </row>
    <row r="31" ht="15.75" customHeight="1">
      <c r="B31" s="106"/>
      <c r="C31" s="102"/>
      <c r="D31" s="123"/>
      <c r="E31" s="124"/>
    </row>
    <row r="32" ht="15.75" customHeight="1">
      <c r="B32" s="106"/>
      <c r="C32" s="102"/>
      <c r="D32" s="123"/>
      <c r="E32" s="124"/>
    </row>
    <row r="33" ht="15.75" customHeight="1">
      <c r="B33" s="106"/>
      <c r="C33" s="102"/>
      <c r="D33" s="123"/>
      <c r="E33" s="124"/>
    </row>
    <row r="34" ht="15.75" customHeight="1">
      <c r="B34" s="106"/>
      <c r="C34" s="102"/>
      <c r="D34" s="123"/>
      <c r="E34" s="124"/>
    </row>
    <row r="35" ht="15.75" customHeight="1">
      <c r="B35" s="106"/>
      <c r="C35" s="102"/>
      <c r="D35" s="123"/>
      <c r="E35" s="124"/>
    </row>
    <row r="36" ht="15.75" customHeight="1">
      <c r="B36" s="106"/>
      <c r="C36" s="102"/>
      <c r="D36" s="123"/>
      <c r="E36" s="124"/>
    </row>
    <row r="37" ht="15.75" customHeight="1">
      <c r="B37" s="106"/>
      <c r="C37" s="102"/>
      <c r="D37" s="123"/>
      <c r="E37" s="124"/>
    </row>
    <row r="38" ht="15.75" customHeight="1">
      <c r="B38" s="106"/>
      <c r="C38" s="102"/>
      <c r="D38" s="123"/>
      <c r="E38" s="124"/>
    </row>
    <row r="39" ht="15.75" customHeight="1">
      <c r="B39" s="106"/>
      <c r="C39" s="102"/>
      <c r="D39" s="123"/>
      <c r="E39" s="124"/>
    </row>
    <row r="40" ht="15.75" customHeight="1">
      <c r="B40" s="106"/>
      <c r="C40" s="102"/>
      <c r="D40" s="123"/>
      <c r="E40" s="124"/>
    </row>
    <row r="41" ht="15.75" customHeight="1">
      <c r="B41" s="106"/>
      <c r="C41" s="102"/>
      <c r="D41" s="123"/>
      <c r="E41" s="124"/>
    </row>
    <row r="42" ht="15.75" customHeight="1">
      <c r="B42" s="106"/>
      <c r="C42" s="102"/>
      <c r="D42" s="123"/>
      <c r="E42" s="124"/>
    </row>
    <row r="43" ht="15.75" customHeight="1">
      <c r="B43" s="106"/>
      <c r="C43" s="102"/>
      <c r="D43" s="123"/>
      <c r="E43" s="124"/>
    </row>
    <row r="44" ht="15.75" customHeight="1">
      <c r="B44" s="106"/>
      <c r="C44" s="102"/>
      <c r="D44" s="123"/>
      <c r="E44" s="124"/>
    </row>
    <row r="45" ht="15.75" customHeight="1">
      <c r="B45" s="106"/>
      <c r="C45" s="102"/>
      <c r="D45" s="123"/>
      <c r="E45" s="124"/>
    </row>
    <row r="46" ht="15.75" customHeight="1">
      <c r="B46" s="106"/>
      <c r="C46" s="102"/>
      <c r="D46" s="123"/>
      <c r="E46" s="124"/>
    </row>
    <row r="47" ht="15.75" customHeight="1">
      <c r="B47" s="106"/>
      <c r="C47" s="102"/>
      <c r="D47" s="123"/>
      <c r="E47" s="124"/>
    </row>
    <row r="48" ht="15.75" customHeight="1">
      <c r="B48" s="114"/>
      <c r="C48" s="117"/>
      <c r="D48" s="117"/>
      <c r="E48" s="50"/>
    </row>
    <row r="49" ht="15.75" customHeight="1">
      <c r="B49" s="19"/>
      <c r="C49" s="125"/>
      <c r="D49" s="126"/>
      <c r="E49" s="127"/>
    </row>
    <row r="50" ht="15.75" customHeight="1">
      <c r="B50" s="19"/>
      <c r="C50" s="125"/>
      <c r="D50" s="126"/>
      <c r="E50" s="127"/>
    </row>
    <row r="51" ht="15.75" customHeight="1">
      <c r="B51" s="19"/>
      <c r="C51" s="125"/>
      <c r="D51" s="126"/>
      <c r="E51" s="127"/>
    </row>
    <row r="52" ht="15.75" customHeight="1">
      <c r="B52" s="19"/>
      <c r="C52" s="125"/>
      <c r="D52" s="126"/>
      <c r="E52" s="127"/>
    </row>
    <row r="53" ht="15.75" customHeight="1">
      <c r="B53" s="19"/>
      <c r="C53" s="125"/>
      <c r="D53" s="126"/>
      <c r="E53" s="127"/>
    </row>
    <row r="54" ht="15.75" customHeight="1">
      <c r="B54" s="19"/>
      <c r="C54" s="125"/>
      <c r="D54" s="126"/>
      <c r="E54" s="127"/>
    </row>
    <row r="55" ht="15.75" customHeight="1">
      <c r="B55" s="19"/>
      <c r="C55" s="125"/>
      <c r="D55" s="126"/>
      <c r="E55" s="127"/>
    </row>
    <row r="56" ht="15.75" customHeight="1">
      <c r="B56" s="19"/>
      <c r="C56" s="125"/>
      <c r="D56" s="126"/>
      <c r="E56" s="127"/>
    </row>
    <row r="57" ht="15.75" customHeight="1">
      <c r="B57" s="114"/>
      <c r="C57" s="117"/>
      <c r="D57" s="117"/>
      <c r="E57" s="50"/>
    </row>
    <row r="58" ht="15.75" customHeight="1">
      <c r="B58" s="19"/>
      <c r="C58" s="110"/>
      <c r="D58" s="126"/>
      <c r="E58" s="127"/>
    </row>
    <row r="59" ht="15.75" customHeight="1">
      <c r="B59" s="106"/>
      <c r="C59" s="102"/>
      <c r="D59" s="123"/>
      <c r="E59" s="124"/>
    </row>
    <row r="60" ht="15.75" customHeight="1">
      <c r="B60" s="106"/>
      <c r="C60" s="102"/>
      <c r="D60" s="123"/>
      <c r="E60" s="124"/>
    </row>
    <row r="61" ht="15.75" customHeight="1">
      <c r="B61" s="106"/>
      <c r="C61" s="102"/>
      <c r="D61" s="123"/>
      <c r="E61" s="124"/>
    </row>
    <row r="62" ht="15.75" customHeight="1">
      <c r="B62" s="106"/>
      <c r="C62" s="102"/>
      <c r="D62" s="123"/>
      <c r="E62" s="124"/>
    </row>
    <row r="63" ht="15.75" customHeight="1">
      <c r="B63" s="106"/>
      <c r="C63" s="102"/>
      <c r="D63" s="123"/>
      <c r="E63" s="124"/>
    </row>
    <row r="64" ht="15.75" customHeight="1">
      <c r="B64" s="106"/>
      <c r="C64" s="102"/>
      <c r="D64" s="123"/>
      <c r="E64" s="124"/>
    </row>
    <row r="65" ht="15.75" customHeight="1">
      <c r="B65" s="114"/>
      <c r="C65" s="117"/>
      <c r="D65" s="117"/>
      <c r="E65" s="50"/>
    </row>
    <row r="66" ht="15.75" customHeight="1">
      <c r="B66" s="19"/>
      <c r="C66" s="128"/>
      <c r="D66" s="126"/>
      <c r="E66" s="124"/>
    </row>
    <row r="67" ht="15.75" customHeight="1">
      <c r="B67" s="8"/>
      <c r="D67" s="8"/>
      <c r="E67" s="127"/>
    </row>
    <row r="68" ht="15.75" customHeight="1">
      <c r="B68" s="8"/>
      <c r="C68" s="129"/>
      <c r="D68" s="130"/>
      <c r="E68" s="127"/>
    </row>
    <row r="69" ht="15.75" customHeight="1">
      <c r="B69" s="8"/>
      <c r="D69" s="8"/>
      <c r="E69" s="127"/>
    </row>
    <row r="70" ht="15.75" customHeight="1">
      <c r="B70" s="19"/>
      <c r="D70" s="8"/>
      <c r="E70" s="19"/>
    </row>
    <row r="71" ht="15.75" customHeight="1">
      <c r="B71" s="114"/>
      <c r="C71" s="117"/>
      <c r="D71" s="117"/>
      <c r="E71" s="50"/>
    </row>
    <row r="72" ht="15.75" customHeight="1">
      <c r="B72" s="19"/>
      <c r="C72" s="128"/>
      <c r="D72" s="127"/>
      <c r="E72" s="127"/>
    </row>
    <row r="73" ht="15.75" customHeight="1">
      <c r="B73" s="19"/>
      <c r="C73" s="131"/>
      <c r="D73" s="55"/>
      <c r="E73" s="127"/>
    </row>
    <row r="74" ht="15.75" customHeight="1">
      <c r="B74" s="19"/>
      <c r="C74" s="131"/>
      <c r="D74" s="55"/>
      <c r="E74" s="127"/>
    </row>
    <row r="75" ht="15.75" customHeight="1">
      <c r="B75" s="19"/>
      <c r="C75" s="131"/>
      <c r="D75" s="55"/>
      <c r="E75" s="127"/>
    </row>
    <row r="76" ht="15.75" customHeight="1">
      <c r="B76" s="19"/>
      <c r="D76" s="55"/>
      <c r="E76" s="127"/>
    </row>
    <row r="77" ht="15.75" customHeight="1">
      <c r="B77" s="19"/>
      <c r="D77" s="55"/>
      <c r="E77" s="127"/>
    </row>
    <row r="78" ht="15.75" customHeight="1">
      <c r="B78" s="19"/>
      <c r="D78" s="55"/>
      <c r="E78" s="127"/>
    </row>
    <row r="79" ht="15.75" customHeight="1">
      <c r="A79" s="132"/>
      <c r="B79" s="19"/>
      <c r="C79" s="132"/>
      <c r="D79" s="133"/>
      <c r="E79" s="127"/>
    </row>
    <row r="80" ht="15.75" customHeight="1">
      <c r="A80" s="132"/>
      <c r="B80" s="8"/>
      <c r="C80" s="132"/>
      <c r="D80" s="110"/>
      <c r="E80" s="134"/>
    </row>
    <row r="81" ht="15.75" customHeight="1">
      <c r="A81" s="132"/>
      <c r="B81" s="132"/>
      <c r="C81" s="132"/>
      <c r="D81" s="110"/>
      <c r="E81" s="134"/>
    </row>
    <row r="82" ht="15.75" customHeight="1">
      <c r="A82" s="132"/>
      <c r="B82" s="110"/>
      <c r="C82" s="132"/>
      <c r="D82" s="110"/>
      <c r="E82" s="127"/>
    </row>
    <row r="83" ht="15.75" customHeight="1">
      <c r="A83" s="132"/>
      <c r="B83" s="8"/>
      <c r="C83" s="110"/>
      <c r="D83" s="110"/>
      <c r="E83" s="135"/>
    </row>
    <row r="84" ht="15.75" customHeight="1">
      <c r="A84" s="132"/>
      <c r="B84" s="8"/>
      <c r="C84" s="110"/>
      <c r="D84" s="110"/>
      <c r="E84" s="134"/>
    </row>
    <row r="85" ht="15.75" customHeight="1">
      <c r="A85" s="132"/>
      <c r="B85" s="132"/>
      <c r="C85" s="132"/>
      <c r="D85" s="132"/>
      <c r="E85" s="132"/>
    </row>
    <row r="86" ht="15.75" customHeight="1">
      <c r="A86" s="132"/>
      <c r="B86" s="132"/>
      <c r="C86" s="114"/>
      <c r="D86" s="117"/>
      <c r="E86" s="50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0">
    <mergeCell ref="B14:E14"/>
    <mergeCell ref="B15:C15"/>
    <mergeCell ref="B48:E48"/>
    <mergeCell ref="B57:E57"/>
    <mergeCell ref="B65:E65"/>
    <mergeCell ref="B71:E71"/>
    <mergeCell ref="C86:E86"/>
    <mergeCell ref="B13:E13"/>
    <mergeCell ref="B18:E18"/>
    <mergeCell ref="D2:E2"/>
    <mergeCell ref="D3:E3"/>
    <mergeCell ref="D4:E4"/>
    <mergeCell ref="D5:E5"/>
    <mergeCell ref="B12:E12"/>
    <mergeCell ref="D6:E6"/>
    <mergeCell ref="D7:E7"/>
    <mergeCell ref="B9:E9"/>
    <mergeCell ref="B10:E10"/>
    <mergeCell ref="B11:E11"/>
    <mergeCell ref="B1:E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6" width="6.33"/>
    <col customWidth="1" min="7" max="11" width="7.1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ScaleCrop>false</ScaleCrop>
  <HeadingPairs>
    <vt:vector baseType="variant" size="2">
      <vt:variant>
        <vt:lpstr>Hojas de cálculo</vt:lpstr>
      </vt:variant>
      <vt:variant>
        <vt:i4>3</vt:i4>
      </vt:variant>
    </vt:vector>
  </HeadingPairs>
  <TitlesOfParts>
    <vt:vector baseType="lpstr" size="3">
      <vt:lpstr>Hoja1</vt:lpstr>
      <vt:lpstr>Hoja2</vt:lpstr>
      <vt:lpstr>Hoja3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2011-05-18T01:26:48Z</dcterms:created>
  <dc:creator>personal</dc:creator>
  <dc:description/>
  <dc:language>es-MX</dc:language>
  <cp:lastModifiedBy>Adolfo Michel</cp:lastModifiedBy>
  <cp:lastPrinted>2024-03-06T17:40:27Z</cp:lastPrinted>
  <dcterms:modified xsi:type="dcterms:W3CDTF">2026-04-23T22:14:04Z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